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drawings/drawing1.xml" ContentType="application/vnd.openxmlformats-officedocument.drawing+xml"/>
  <Override PartName="/xl/customProperty15.bin" ContentType="application/vnd.openxmlformats-officedocument.spreadsheetml.customProperty"/>
  <Override PartName="/xl/drawings/drawing2.xml" ContentType="application/vnd.openxmlformats-officedocument.drawing+xml"/>
  <Override PartName="/xl/customProperty16.bin" ContentType="application/vnd.openxmlformats-officedocument.spreadsheetml.customProperty"/>
  <Override PartName="/xl/drawings/drawing3.xml" ContentType="application/vnd.openxmlformats-officedocument.drawing+xml"/>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agtafsr01\fire\Clients\B\Brookfield Renewable-1111111111\Tax\zz Work-in-Progress\Compliance\2025\Deliverables\BEP CDS Deliverables\Website Uploads\"/>
    </mc:Choice>
  </mc:AlternateContent>
  <xr:revisionPtr revIDLastSave="0" documentId="13_ncr:1_{665C49F6-D4C8-4F7B-BA64-391C51EF999F}" xr6:coauthVersionLast="47" xr6:coauthVersionMax="47" xr10:uidLastSave="{00000000-0000-0000-0000-000000000000}"/>
  <bookViews>
    <workbookView xWindow="28680" yWindow="-120" windowWidth="29040" windowHeight="15720" xr2:uid="{00000000-000D-0000-FFFF-FFFF00000000}"/>
  </bookViews>
  <sheets>
    <sheet name="2025" sheetId="29" r:id="rId1"/>
    <sheet name="2024" sheetId="28" r:id="rId2"/>
    <sheet name="2023" sheetId="27" r:id="rId3"/>
    <sheet name="2022" sheetId="26" r:id="rId4"/>
    <sheet name="2021" sheetId="25" r:id="rId5"/>
    <sheet name="2020" sheetId="24" r:id="rId6"/>
    <sheet name="2019" sheetId="23" r:id="rId7"/>
    <sheet name="2018" sheetId="22" r:id="rId8"/>
    <sheet name="2017" sheetId="21" r:id="rId9"/>
    <sheet name="2016" sheetId="20" r:id="rId10"/>
    <sheet name="2015" sheetId="19" r:id="rId11"/>
    <sheet name="2014" sheetId="18" r:id="rId12"/>
    <sheet name="2013" sheetId="17" r:id="rId13"/>
    <sheet name="2012" sheetId="15" r:id="rId14"/>
    <sheet name="2011" sheetId="1" r:id="rId15"/>
    <sheet name="2010" sheetId="2" r:id="rId16"/>
    <sheet name="2009" sheetId="3" r:id="rId17"/>
    <sheet name="2008" sheetId="4" r:id="rId18"/>
    <sheet name="2007" sheetId="5" r:id="rId19"/>
    <sheet name="2006" sheetId="6" r:id="rId20"/>
    <sheet name="2005" sheetId="7" r:id="rId21"/>
    <sheet name="2004" sheetId="8" r:id="rId22"/>
    <sheet name="2003" sheetId="9" r:id="rId23"/>
    <sheet name="2002" sheetId="10" r:id="rId24"/>
    <sheet name="2001" sheetId="11" r:id="rId25"/>
    <sheet name="2000" sheetId="12" r:id="rId26"/>
    <sheet name="1999" sheetId="13"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29" l="1"/>
  <c r="J9" i="29"/>
  <c r="J7" i="29"/>
  <c r="H8" i="29"/>
  <c r="H9" i="29"/>
  <c r="H7" i="29"/>
  <c r="H10" i="29" s="1"/>
  <c r="G10" i="29"/>
  <c r="J10" i="29"/>
  <c r="C10" i="29"/>
  <c r="I9" i="29"/>
  <c r="G9" i="29"/>
  <c r="F9" i="29"/>
  <c r="I8" i="29"/>
  <c r="G8" i="29"/>
  <c r="F8" i="29"/>
  <c r="I7" i="29"/>
  <c r="G7" i="29"/>
  <c r="F7" i="29"/>
  <c r="J10" i="28"/>
  <c r="H10" i="28"/>
  <c r="C10" i="28"/>
  <c r="I9" i="28"/>
  <c r="G9" i="28"/>
  <c r="F9" i="28"/>
  <c r="I8" i="28"/>
  <c r="G8" i="28"/>
  <c r="F8" i="28"/>
  <c r="I7" i="28"/>
  <c r="I10" i="28" s="1"/>
  <c r="G7" i="28"/>
  <c r="F7" i="28"/>
  <c r="F10" i="28" s="1"/>
  <c r="F7" i="27"/>
  <c r="C10" i="27"/>
  <c r="J10" i="27"/>
  <c r="H10" i="27"/>
  <c r="I9" i="27"/>
  <c r="G9" i="27"/>
  <c r="F9" i="27"/>
  <c r="I8" i="27"/>
  <c r="G8" i="27"/>
  <c r="F8" i="27"/>
  <c r="F10" i="27" s="1"/>
  <c r="I7" i="27"/>
  <c r="I10" i="27" s="1"/>
  <c r="G7" i="27"/>
  <c r="I8" i="26"/>
  <c r="I9" i="26"/>
  <c r="I7" i="26"/>
  <c r="J10" i="26"/>
  <c r="H10" i="26"/>
  <c r="C10" i="26"/>
  <c r="G9" i="26"/>
  <c r="F9" i="26"/>
  <c r="F10" i="26" s="1"/>
  <c r="G8" i="26"/>
  <c r="F8" i="26"/>
  <c r="G7" i="26"/>
  <c r="F7" i="26"/>
  <c r="F9" i="25"/>
  <c r="F8" i="25"/>
  <c r="F7" i="25"/>
  <c r="F10" i="25" s="1"/>
  <c r="I10" i="25"/>
  <c r="J10" i="25"/>
  <c r="H10" i="25"/>
  <c r="C10" i="25"/>
  <c r="G9" i="25"/>
  <c r="G8" i="25"/>
  <c r="G7" i="25"/>
  <c r="G8" i="24"/>
  <c r="G10" i="24"/>
  <c r="G9" i="24"/>
  <c r="G7" i="24"/>
  <c r="I10" i="29" l="1"/>
  <c r="F10" i="29"/>
  <c r="I10" i="26"/>
  <c r="F8" i="23"/>
  <c r="G8" i="23"/>
  <c r="H8" i="23"/>
  <c r="I8" i="23"/>
  <c r="J8" i="23"/>
  <c r="F9" i="23"/>
  <c r="G9" i="23"/>
  <c r="H9" i="23"/>
  <c r="I9" i="23"/>
  <c r="J9" i="23"/>
  <c r="J7" i="23"/>
  <c r="I7" i="23"/>
  <c r="H7" i="23"/>
  <c r="G7" i="23"/>
  <c r="F7" i="23"/>
</calcChain>
</file>

<file path=xl/sharedStrings.xml><?xml version="1.0" encoding="utf-8"?>
<sst xmlns="http://schemas.openxmlformats.org/spreadsheetml/2006/main" count="892" uniqueCount="173">
  <si>
    <t>2010 Distribution Detail for Brookfield Renewable Power Fund</t>
  </si>
  <si>
    <t>T3/R16 Box Number</t>
  </si>
  <si>
    <t>21/A</t>
  </si>
  <si>
    <t>49/C1</t>
  </si>
  <si>
    <t>25/F</t>
  </si>
  <si>
    <t>26/G</t>
  </si>
  <si>
    <t>34/L</t>
  </si>
  <si>
    <t>Date of Record</t>
  </si>
  <si>
    <t>Date of Payment</t>
  </si>
  <si>
    <t>Total Distribution</t>
  </si>
  <si>
    <t>Return of Capital</t>
  </si>
  <si>
    <t>Capital Gains</t>
  </si>
  <si>
    <t>Actual Amount of Eligible Dividends</t>
  </si>
  <si>
    <t>Foreign Non-Business Income</t>
  </si>
  <si>
    <t>Other Income</t>
  </si>
  <si>
    <t>Foreign Non-Business Tax Paid</t>
  </si>
  <si>
    <t>$ —</t>
  </si>
  <si>
    <t>$ —</t>
  </si>
  <si>
    <t>2011 Distribution Detail for Brookfield Renewable Power Fund</t>
  </si>
  <si>
    <t>2009 Distribution Detail for Brookfield Renewable Power Fund*</t>
  </si>
  <si>
    <t>2008 Distribution Detail for Brookfield Renewable Power Fund</t>
  </si>
  <si>
    <t>31/01/2008</t>
  </si>
  <si>
    <t>29/02/2008</t>
  </si>
  <si>
    <t>28/02/2008</t>
  </si>
  <si>
    <t>31/03/2008</t>
  </si>
  <si>
    <t>30/04/2008</t>
  </si>
  <si>
    <t>28/04/2008</t>
  </si>
  <si>
    <t>30/05/2008</t>
  </si>
  <si>
    <t>31/05/2008</t>
  </si>
  <si>
    <t>30/06/2008</t>
  </si>
  <si>
    <t>31/07/2008</t>
  </si>
  <si>
    <t>29/08/2008</t>
  </si>
  <si>
    <t>31/08/2008</t>
  </si>
  <si>
    <t>30/09/2008</t>
  </si>
  <si>
    <t>31/10/2008</t>
  </si>
  <si>
    <t>28/11/2008</t>
  </si>
  <si>
    <t>30/11/2008</t>
  </si>
  <si>
    <t>31/12/2008</t>
  </si>
  <si>
    <t>30/01/2009</t>
  </si>
  <si>
    <t>2007 Distribution Detail for Great Lakes Hydro Income Fund</t>
  </si>
  <si>
    <t>31/01/2007</t>
  </si>
  <si>
    <t>28/02/2007</t>
  </si>
  <si>
    <t>30/03/2007</t>
  </si>
  <si>
    <t>31/03/2007</t>
  </si>
  <si>
    <t>30/04/2007</t>
  </si>
  <si>
    <t>28/04/2007</t>
  </si>
  <si>
    <t>31/05/2007</t>
  </si>
  <si>
    <t>29/06/2007</t>
  </si>
  <si>
    <t>30/06/2007</t>
  </si>
  <si>
    <t>31/07/2007</t>
  </si>
  <si>
    <t>31/08/2007</t>
  </si>
  <si>
    <t>28/09/2007</t>
  </si>
  <si>
    <t>30/09/2007</t>
  </si>
  <si>
    <t>31/10/2007</t>
  </si>
  <si>
    <t>30/11/2007</t>
  </si>
  <si>
    <t>31/12/2007</t>
  </si>
  <si>
    <t>2006 Distribution Detail for Great Lakes Hydro Income Fund</t>
  </si>
  <si>
    <t>31/01/2006</t>
  </si>
  <si>
    <t>28/02/2006</t>
  </si>
  <si>
    <t>31/03/2006</t>
  </si>
  <si>
    <t>28/04/2006</t>
  </si>
  <si>
    <t>31/05/2006</t>
  </si>
  <si>
    <t>30/06/2006</t>
  </si>
  <si>
    <t>31/07/2006</t>
  </si>
  <si>
    <t>31/08/2006</t>
  </si>
  <si>
    <t>29/09/2006</t>
  </si>
  <si>
    <t>30/09/2006</t>
  </si>
  <si>
    <t>31/10/2006</t>
  </si>
  <si>
    <t>30/11/2006</t>
  </si>
  <si>
    <t>29/12/2006</t>
  </si>
  <si>
    <t>31/12/2006</t>
  </si>
  <si>
    <t>2005 Distribution Detail for Great Lakes Hydro Income Fund</t>
  </si>
  <si>
    <t>31/01/2005</t>
  </si>
  <si>
    <t>28/02/2005</t>
  </si>
  <si>
    <t>31/03/2005</t>
  </si>
  <si>
    <t>30/04/2005</t>
  </si>
  <si>
    <t>31/05/2005</t>
  </si>
  <si>
    <t>30/06/2005</t>
  </si>
  <si>
    <t>29/07/2005</t>
  </si>
  <si>
    <t>31/08/2005</t>
  </si>
  <si>
    <t>30/09/2005</t>
  </si>
  <si>
    <t>31/10/2005</t>
  </si>
  <si>
    <t>30/11/2005</t>
  </si>
  <si>
    <t>30/12/2005</t>
  </si>
  <si>
    <t>31/12/2005</t>
  </si>
  <si>
    <t>2004 Distribution Detail for Great Lakes Hydro Income Fund</t>
  </si>
  <si>
    <t>30/01/2004</t>
  </si>
  <si>
    <t>27/02/2004</t>
  </si>
  <si>
    <t>31/03/2004</t>
  </si>
  <si>
    <t>30/04/2004</t>
  </si>
  <si>
    <t>31/05/2004</t>
  </si>
  <si>
    <t>30/06/2004</t>
  </si>
  <si>
    <t>30/07/2004</t>
  </si>
  <si>
    <t>31/08/2004</t>
  </si>
  <si>
    <t>30/09/2004</t>
  </si>
  <si>
    <t>31/10/2004</t>
  </si>
  <si>
    <t>30/11/2004</t>
  </si>
  <si>
    <t>31/12/2004</t>
  </si>
  <si>
    <t>2003 Distribution Detail for Great Lakes Hydro Income Fund</t>
  </si>
  <si>
    <t>31/03/2003</t>
  </si>
  <si>
    <t>30/04/2003</t>
  </si>
  <si>
    <t>30/05/2003</t>
  </si>
  <si>
    <t>30/06/2003</t>
  </si>
  <si>
    <t>31/07/2003</t>
  </si>
  <si>
    <t>29/08/2003</t>
  </si>
  <si>
    <t>31/08/2003</t>
  </si>
  <si>
    <t>30/09/2003</t>
  </si>
  <si>
    <t>31/10/2003</t>
  </si>
  <si>
    <t>28/11/2003</t>
  </si>
  <si>
    <t>30/12/2003</t>
  </si>
  <si>
    <t>2002 Distribution Detail for Great Lakes Hydro Income Fund</t>
  </si>
  <si>
    <t>31/03/2002</t>
  </si>
  <si>
    <t>30/04/2002</t>
  </si>
  <si>
    <t>30/06/2002</t>
  </si>
  <si>
    <t>31/07/2002</t>
  </si>
  <si>
    <t>30/09/2002</t>
  </si>
  <si>
    <t>30/10/2002</t>
  </si>
  <si>
    <t>30/12/2002</t>
  </si>
  <si>
    <t>30/01/2003</t>
  </si>
  <si>
    <t>2001 Distribution Detail for Great Lakes Hydro Income Fund</t>
  </si>
  <si>
    <t>31/03/2001</t>
  </si>
  <si>
    <t>30/04/2001</t>
  </si>
  <si>
    <t>30/06/2001</t>
  </si>
  <si>
    <t>28/07/2001</t>
  </si>
  <si>
    <t>30/09/2001</t>
  </si>
  <si>
    <t>30/10/2001</t>
  </si>
  <si>
    <t>31/12/2001</t>
  </si>
  <si>
    <t>30/01/2002</t>
  </si>
  <si>
    <t>2000 Distribution Detail for Great Lakes Hydro Income Fund</t>
  </si>
  <si>
    <t>31/03/2000</t>
  </si>
  <si>
    <t>28/04/2000</t>
  </si>
  <si>
    <t>30/06/2000</t>
  </si>
  <si>
    <t>28/07/2000</t>
  </si>
  <si>
    <t>30/09/2000</t>
  </si>
  <si>
    <t>25/10/2000</t>
  </si>
  <si>
    <t>29/12/2000</t>
  </si>
  <si>
    <t>26/01/2001</t>
  </si>
  <si>
    <t>1999 Distribution Detail for Great Lakes Hydro Income Fund</t>
  </si>
  <si>
    <t>31/12/1999</t>
  </si>
  <si>
    <t>28/01/2000</t>
  </si>
  <si>
    <t>—</t>
  </si>
  <si>
    <t xml:space="preserve">2012 Distribution Detail for Brookfield Renewable Energy Partners L.P. </t>
  </si>
  <si>
    <t>T5013(A)/R15 Box Number</t>
  </si>
  <si>
    <t>27/43</t>
  </si>
  <si>
    <t>52/6A</t>
  </si>
  <si>
    <t>50/7</t>
  </si>
  <si>
    <t>Interest from Canadian Sources</t>
  </si>
  <si>
    <t>55/8</t>
  </si>
  <si>
    <t>Foreign Dividend and Interest Income</t>
  </si>
  <si>
    <t xml:space="preserve">2013 Distribution Detail for Brookfield Renewable Energy Partners L.P. </t>
  </si>
  <si>
    <t>T5013/R15 Box Number</t>
  </si>
  <si>
    <t>113/43</t>
  </si>
  <si>
    <t>128/7</t>
  </si>
  <si>
    <t>132/6A</t>
  </si>
  <si>
    <t>135/8</t>
  </si>
  <si>
    <t xml:space="preserve">2014 Distribution Detail for Brookfield Renewable Energy Partners L.P. </t>
  </si>
  <si>
    <t xml:space="preserve">2015 Distribution Detail for Brookfield Renewable Energy Partners L.P. </t>
  </si>
  <si>
    <t xml:space="preserve">2017 Distribution Detail for Brookfield Renewable Partners L.P. </t>
  </si>
  <si>
    <t xml:space="preserve">2016 Distribution Detail for Brookfield Renewable Partners L.P. </t>
  </si>
  <si>
    <t>Carrying charges</t>
  </si>
  <si>
    <t>030/12</t>
  </si>
  <si>
    <t>Total capital gains (losses)</t>
  </si>
  <si>
    <t xml:space="preserve">2018 Distribution Detail for Brookfield Renewable Partners L.P. </t>
  </si>
  <si>
    <t xml:space="preserve">2019 Distribution Detail for Brookfield Renewable Partners L.P. </t>
  </si>
  <si>
    <t xml:space="preserve">2020 Distribution Detail for Brookfield Renewable Partners L.P. </t>
  </si>
  <si>
    <t>Note 1</t>
  </si>
  <si>
    <t xml:space="preserve">The July 30, 2020 distribution was the "special distribution" of Brookfield Renewable Corporation Class A shares. Please see tax information regarding the special distribution here: </t>
  </si>
  <si>
    <t>https://bep.brookfield.com/bepc/stock-and-dividends/tax-information</t>
  </si>
  <si>
    <t xml:space="preserve">2021 Distribution Detail for Brookfield Renewable Partners L.P. </t>
  </si>
  <si>
    <t xml:space="preserve">2022 Distribution Detail for Brookfield Renewable Partners L.P. </t>
  </si>
  <si>
    <t xml:space="preserve">2023 Distribution Detail for Brookfield Renewable Partners L.P. </t>
  </si>
  <si>
    <t xml:space="preserve">2024 Distribution Detail for Brookfield Renewable Partners L.P. </t>
  </si>
  <si>
    <t xml:space="preserve">2025 Distribution Detail for Brookfield Renewable Partners L.P.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</si>
</sst>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quot;$&quot;#,##0.000_);[Red]\(&quot;$&quot;#,##0.000\)"/>
    <numFmt numFmtId="165" formatCode="&quot;$&quot;#,##0.0000_);[Red]\(&quot;$&quot;#,##0.0000\)"/>
    <numFmt numFmtId="166" formatCode="&quot;$&quot;#,##0.00000_);[Red]\(&quot;$&quot;#,##0.00000\)"/>
    <numFmt numFmtId="167" formatCode="&quot;$&quot;#,##0.00000;[Red]&quot;$&quot;#,##0.00000"/>
    <numFmt numFmtId="168" formatCode="&quot;$&quot;#,##0.00;[Red]&quot;$&quot;#,##0.00"/>
  </numFmts>
  <fonts count="6" x14ac:knownFonts="1">
    <font>
      <sz val="11"/>
      <color theme="1"/>
      <name val="Calibri"/>
      <family val="2"/>
      <scheme val="minor"/>
    </font>
    <font>
      <b/>
      <sz val="11"/>
      <color theme="1"/>
      <name val="Calibri"/>
      <family val="2"/>
      <scheme val="minor"/>
    </font>
    <font>
      <b/>
      <sz val="18"/>
      <color theme="1"/>
      <name val="Calibri"/>
      <family val="2"/>
      <scheme val="minor"/>
    </font>
    <font>
      <sz val="11"/>
      <color rgb="FF000000"/>
      <name val="Calibri"/>
      <family val="2"/>
      <scheme val="minor"/>
    </font>
    <font>
      <b/>
      <sz val="11"/>
      <color rgb="FFFF0000"/>
      <name val="Calibri"/>
      <family val="2"/>
      <scheme val="minor"/>
    </font>
    <font>
      <u/>
      <sz val="11"/>
      <color theme="10"/>
      <name val="Calibri"/>
      <family val="2"/>
      <scheme val="minor"/>
    </font>
  </fonts>
  <fills count="3">
    <fill>
      <patternFill patternType="none"/>
    </fill>
    <fill>
      <patternFill patternType="gray125"/>
    </fill>
    <fill>
      <patternFill patternType="solid">
        <fgColor rgb="FFF4F4F4"/>
        <bgColor indexed="64"/>
      </patternFill>
    </fill>
  </fills>
  <borders count="2">
    <border>
      <left/>
      <right/>
      <top/>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2" fillId="0" borderId="0" xfId="0" applyFont="1" applyAlignment="1">
      <alignment horizontal="center"/>
    </xf>
    <xf numFmtId="0" fontId="1" fillId="2" borderId="0" xfId="0" applyFont="1" applyFill="1" applyAlignment="1">
      <alignment wrapText="1"/>
    </xf>
    <xf numFmtId="0" fontId="1" fillId="0" borderId="0" xfId="0" applyFont="1" applyAlignment="1">
      <alignment horizontal="left" wrapText="1"/>
    </xf>
    <xf numFmtId="14" fontId="0" fillId="0" borderId="0" xfId="0" applyNumberForma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 fillId="0" borderId="0" xfId="0" applyFont="1"/>
    <xf numFmtId="0" fontId="3" fillId="0" borderId="0" xfId="0" applyFont="1"/>
    <xf numFmtId="164" fontId="0" fillId="0" borderId="0" xfId="0" applyNumberFormat="1" applyAlignment="1">
      <alignment wrapText="1"/>
    </xf>
    <xf numFmtId="165" fontId="0" fillId="0" borderId="0" xfId="0" applyNumberFormat="1" applyAlignment="1">
      <alignment wrapText="1"/>
    </xf>
    <xf numFmtId="165" fontId="0" fillId="0" borderId="0" xfId="0" applyNumberFormat="1" applyAlignment="1">
      <alignment vertical="top" wrapText="1"/>
    </xf>
    <xf numFmtId="166" fontId="0" fillId="0" borderId="0" xfId="0" applyNumberFormat="1" applyAlignment="1">
      <alignment wrapText="1"/>
    </xf>
    <xf numFmtId="166" fontId="0" fillId="0" borderId="0" xfId="0" applyNumberFormat="1" applyAlignment="1">
      <alignment vertical="top" wrapText="1"/>
    </xf>
    <xf numFmtId="166" fontId="0" fillId="0" borderId="0" xfId="0" applyNumberFormat="1" applyAlignment="1">
      <alignment horizontal="right" wrapText="1"/>
    </xf>
    <xf numFmtId="167" fontId="0" fillId="0" borderId="0" xfId="0" applyNumberFormat="1"/>
    <xf numFmtId="168" fontId="0" fillId="0" borderId="0" xfId="0" applyNumberFormat="1"/>
    <xf numFmtId="166" fontId="0" fillId="0" borderId="0" xfId="0" applyNumberFormat="1"/>
    <xf numFmtId="167" fontId="4" fillId="0" borderId="0" xfId="0" applyNumberFormat="1" applyFont="1"/>
    <xf numFmtId="0" fontId="5" fillId="0" borderId="0" xfId="1" applyAlignment="1"/>
    <xf numFmtId="0" fontId="1" fillId="2" borderId="0" xfId="0" applyFont="1" applyFill="1" applyAlignment="1">
      <alignment horizontal="center" wrapText="1"/>
    </xf>
    <xf numFmtId="0" fontId="1" fillId="0" borderId="0" xfId="0" applyFont="1" applyAlignment="1">
      <alignment horizontal="center" wrapText="1"/>
    </xf>
    <xf numFmtId="166" fontId="0" fillId="0" borderId="1" xfId="0" applyNumberFormat="1" applyBorder="1" applyAlignment="1">
      <alignment wrapText="1"/>
    </xf>
    <xf numFmtId="0" fontId="5" fillId="0" borderId="0" xfId="1" applyFill="1" applyAlignment="1"/>
    <xf numFmtId="0" fontId="2" fillId="0" borderId="0" xfId="0" applyFont="1" applyAlignment="1">
      <alignment horizontal="center"/>
    </xf>
    <xf numFmtId="0" fontId="1"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9523</xdr:colOff>
      <xdr:row>12</xdr:row>
      <xdr:rowOff>180975</xdr:rowOff>
    </xdr:from>
    <xdr:to>
      <xdr:col>9</xdr:col>
      <xdr:colOff>0</xdr:colOff>
      <xdr:row>16</xdr:row>
      <xdr:rowOff>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523" y="4095750"/>
          <a:ext cx="7486652" cy="5810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The Fund has determined that of the monthly distributions paid to Canadian unitholders in 2011, 56.62 percent should be reported as a non-taxable return of capital and 43.38 percent should be reported as the taxable portion.</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9523</xdr:colOff>
      <xdr:row>18</xdr:row>
      <xdr:rowOff>180975</xdr:rowOff>
    </xdr:from>
    <xdr:to>
      <xdr:col>9</xdr:col>
      <xdr:colOff>0</xdr:colOff>
      <xdr:row>22</xdr:row>
      <xdr:rowOff>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9523" y="4667250"/>
          <a:ext cx="7372352"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The Fund has determined that of the monthly distributions paid to Canadian unitholders in 2010, 32.57 percent should be reported as a non-taxable return of capital and 67.43 percent should be reported as the taxable portion.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180975</xdr:rowOff>
    </xdr:from>
    <xdr:to>
      <xdr:col>9</xdr:col>
      <xdr:colOff>0</xdr:colOff>
      <xdr:row>22</xdr:row>
      <xdr:rowOff>9525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15821025"/>
          <a:ext cx="76962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The Fund has determined that of the monthly distributions paid to Canadian unitholders in 2009, 15.83 percent should be reported as a non-taxable return of capital and 84.17 percent should be reported as the taxable portion.</a:t>
          </a:r>
          <a:endParaRPr lang="en-US" sz="1100"/>
        </a:p>
      </xdr:txBody>
    </xdr:sp>
    <xdr:clientData/>
  </xdr:twoCellAnchor>
  <xdr:twoCellAnchor>
    <xdr:from>
      <xdr:col>0</xdr:col>
      <xdr:colOff>9525</xdr:colOff>
      <xdr:row>23</xdr:row>
      <xdr:rowOff>9524</xdr:rowOff>
    </xdr:from>
    <xdr:to>
      <xdr:col>9</xdr:col>
      <xdr:colOff>0</xdr:colOff>
      <xdr:row>27</xdr:row>
      <xdr:rowOff>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9525" y="16602074"/>
          <a:ext cx="7686675" cy="752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*The Fund changed its name from Great Lakes Hydro Income Fund in 2009. The January through August distributions apply to Great Lakes Hydro Income Fund (CUSIP 390631109) and the September through December distributions apply to Brookfield Renewable Power Fund (CUSIP 112834130).</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bep.brookfield.com/bepc/stock-and-dividends/tax-information" TargetMode="External"/></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3AD1E-D8CD-4A6A-AFB6-458415AB2732}">
  <dimension ref="A1:L60"/>
  <sheetViews>
    <sheetView tabSelected="1" workbookViewId="0">
      <selection activeCell="K10" sqref="K10"/>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 min="9" max="10" width="14.7265625" customWidth="1"/>
    <col min="11" max="12" width="9.1796875" bestFit="1" customWidth="1"/>
  </cols>
  <sheetData>
    <row r="1" spans="1:12" ht="23.5" x14ac:dyDescent="0.55000000000000004">
      <c r="A1" s="25" t="s">
        <v>172</v>
      </c>
      <c r="B1" s="25"/>
      <c r="C1" s="25"/>
      <c r="D1" s="25"/>
      <c r="E1" s="25"/>
      <c r="F1" s="25"/>
      <c r="G1" s="25"/>
      <c r="H1" s="25"/>
      <c r="I1" s="8"/>
      <c r="J1" s="8"/>
    </row>
    <row r="3" spans="1:12" ht="15" customHeight="1" x14ac:dyDescent="0.35">
      <c r="A3" s="26"/>
      <c r="B3" s="26"/>
      <c r="C3" s="26"/>
      <c r="D3" s="26"/>
      <c r="E3" s="26" t="s">
        <v>150</v>
      </c>
      <c r="F3" s="26"/>
      <c r="G3" s="26"/>
      <c r="H3" s="26"/>
    </row>
    <row r="4" spans="1:12" x14ac:dyDescent="0.35">
      <c r="A4" s="26"/>
      <c r="B4" s="26"/>
      <c r="C4" s="26"/>
      <c r="D4" s="26"/>
      <c r="E4" s="21" t="s">
        <v>151</v>
      </c>
      <c r="F4" s="21" t="s">
        <v>153</v>
      </c>
      <c r="G4" s="21" t="s">
        <v>152</v>
      </c>
      <c r="H4" s="21" t="s">
        <v>154</v>
      </c>
      <c r="I4" s="21" t="s">
        <v>160</v>
      </c>
      <c r="J4" s="21" t="s">
        <v>154</v>
      </c>
    </row>
    <row r="5" spans="1:12" ht="29" x14ac:dyDescent="0.35">
      <c r="A5" s="22" t="s">
        <v>7</v>
      </c>
      <c r="B5" s="22" t="s">
        <v>8</v>
      </c>
      <c r="C5" s="22" t="s">
        <v>9</v>
      </c>
      <c r="D5" s="22"/>
      <c r="E5" s="22" t="s">
        <v>10</v>
      </c>
      <c r="F5" s="22" t="s">
        <v>12</v>
      </c>
      <c r="G5" s="22" t="s">
        <v>146</v>
      </c>
      <c r="H5" s="22" t="s">
        <v>148</v>
      </c>
      <c r="I5" s="22" t="s">
        <v>161</v>
      </c>
      <c r="J5" s="22" t="s">
        <v>159</v>
      </c>
    </row>
    <row r="6" spans="1:12" x14ac:dyDescent="0.35">
      <c r="A6" s="4">
        <v>45716</v>
      </c>
      <c r="B6" s="4">
        <v>45747</v>
      </c>
      <c r="C6" s="13">
        <v>0.53854000000000002</v>
      </c>
      <c r="E6" s="13"/>
      <c r="F6" s="13">
        <v>0.50346000000000002</v>
      </c>
      <c r="G6" s="15">
        <v>1.83E-3</v>
      </c>
      <c r="H6" s="15">
        <v>9.665E-2</v>
      </c>
      <c r="I6" s="15">
        <v>3.3980000000000003E-2</v>
      </c>
      <c r="J6" s="15">
        <v>4.1450000000000001E-2</v>
      </c>
      <c r="K6" s="18"/>
      <c r="L6" s="18"/>
    </row>
    <row r="7" spans="1:12" x14ac:dyDescent="0.35">
      <c r="A7" s="4">
        <v>45807</v>
      </c>
      <c r="B7" s="4">
        <v>45838</v>
      </c>
      <c r="C7" s="13">
        <v>0.51317000000000002</v>
      </c>
      <c r="E7" s="13"/>
      <c r="F7" s="13">
        <f>+F$6</f>
        <v>0.50346000000000002</v>
      </c>
      <c r="G7" s="13">
        <f t="shared" ref="F7:H9" si="0">+G$6</f>
        <v>1.83E-3</v>
      </c>
      <c r="H7" s="15">
        <f>H6</f>
        <v>9.665E-2</v>
      </c>
      <c r="I7" s="15">
        <f>$I$6</f>
        <v>3.3980000000000003E-2</v>
      </c>
      <c r="J7" s="15">
        <f>J6</f>
        <v>4.1450000000000001E-2</v>
      </c>
      <c r="K7" s="18"/>
      <c r="L7" s="18"/>
    </row>
    <row r="8" spans="1:12" x14ac:dyDescent="0.35">
      <c r="A8" s="4">
        <v>45898</v>
      </c>
      <c r="B8" s="4">
        <v>45929</v>
      </c>
      <c r="C8" s="13">
        <v>0.51258000000000004</v>
      </c>
      <c r="E8" s="13"/>
      <c r="F8" s="13">
        <f t="shared" si="0"/>
        <v>0.50346000000000002</v>
      </c>
      <c r="G8" s="13">
        <f t="shared" si="0"/>
        <v>1.83E-3</v>
      </c>
      <c r="H8" s="15">
        <f t="shared" ref="H8:H9" si="1">H7</f>
        <v>9.665E-2</v>
      </c>
      <c r="I8" s="15">
        <f t="shared" ref="I8:I9" si="2">$I$6</f>
        <v>3.3980000000000003E-2</v>
      </c>
      <c r="J8" s="15">
        <f t="shared" ref="J8:J9" si="3">J7</f>
        <v>4.1450000000000001E-2</v>
      </c>
      <c r="K8" s="18"/>
      <c r="L8" s="18"/>
    </row>
    <row r="9" spans="1:12" x14ac:dyDescent="0.35">
      <c r="A9" s="4">
        <v>45989</v>
      </c>
      <c r="B9" s="4">
        <v>46022</v>
      </c>
      <c r="C9" s="13">
        <v>0.52141999999999999</v>
      </c>
      <c r="D9" s="13"/>
      <c r="E9" s="13"/>
      <c r="F9" s="13">
        <f t="shared" si="0"/>
        <v>0.50346000000000002</v>
      </c>
      <c r="G9" s="13">
        <f t="shared" si="0"/>
        <v>1.83E-3</v>
      </c>
      <c r="H9" s="15">
        <f t="shared" si="1"/>
        <v>9.665E-2</v>
      </c>
      <c r="I9" s="15">
        <f t="shared" si="2"/>
        <v>3.3980000000000003E-2</v>
      </c>
      <c r="J9" s="15">
        <f t="shared" si="3"/>
        <v>4.1450000000000001E-2</v>
      </c>
      <c r="K9" s="18"/>
      <c r="L9" s="18"/>
    </row>
    <row r="10" spans="1:12" x14ac:dyDescent="0.35">
      <c r="A10" s="4"/>
      <c r="B10" s="4"/>
      <c r="C10" s="23">
        <f>SUM(C6:C9)</f>
        <v>2.0857099999999997</v>
      </c>
      <c r="D10" s="14"/>
      <c r="E10" s="23"/>
      <c r="F10" s="23">
        <f>SUM(F6:F9)</f>
        <v>2.0138400000000001</v>
      </c>
      <c r="G10" s="23">
        <f>SUM(G6:G9)</f>
        <v>7.3200000000000001E-3</v>
      </c>
      <c r="H10" s="23">
        <f>SUM(H6:H9)</f>
        <v>0.3866</v>
      </c>
      <c r="I10" s="23">
        <f>SUM(I6:I9)</f>
        <v>0.13592000000000001</v>
      </c>
      <c r="J10" s="23">
        <f>SUM(J6:J9)</f>
        <v>0.1658</v>
      </c>
      <c r="K10" s="18"/>
    </row>
    <row r="12" spans="1:12" x14ac:dyDescent="0.35">
      <c r="A12" s="19"/>
      <c r="F12" s="18"/>
    </row>
    <row r="13" spans="1:12" x14ac:dyDescent="0.35">
      <c r="B13" s="24"/>
    </row>
    <row r="25" spans="1:10" ht="23.5" x14ac:dyDescent="0.55000000000000004">
      <c r="A25" s="1"/>
      <c r="I25" s="8"/>
      <c r="J25" s="8"/>
    </row>
    <row r="60" customFormat="1" ht="15" customHeight="1" x14ac:dyDescent="0.35"/>
  </sheetData>
  <mergeCells count="3">
    <mergeCell ref="A1:H1"/>
    <mergeCell ref="A3:D4"/>
    <mergeCell ref="E3:H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0"/>
  <sheetViews>
    <sheetView zoomScaleNormal="100" workbookViewId="0">
      <selection activeCell="A2" sqref="A2"/>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s>
  <sheetData>
    <row r="1" spans="1:9" ht="23.5" x14ac:dyDescent="0.55000000000000004">
      <c r="A1" s="25" t="s">
        <v>158</v>
      </c>
      <c r="B1" s="25"/>
      <c r="C1" s="25"/>
      <c r="D1" s="25"/>
      <c r="E1" s="25"/>
      <c r="F1" s="25"/>
      <c r="G1" s="25"/>
      <c r="H1" s="25"/>
      <c r="I1" s="8"/>
    </row>
    <row r="3" spans="1:9" ht="15" customHeight="1" x14ac:dyDescent="0.35">
      <c r="A3" s="26"/>
      <c r="B3" s="26"/>
      <c r="C3" s="26"/>
      <c r="D3" s="26"/>
      <c r="E3" s="26" t="s">
        <v>150</v>
      </c>
      <c r="F3" s="26"/>
      <c r="G3" s="26"/>
      <c r="H3" s="26"/>
    </row>
    <row r="4" spans="1:9" x14ac:dyDescent="0.35">
      <c r="A4" s="26"/>
      <c r="B4" s="26"/>
      <c r="C4" s="26"/>
      <c r="D4" s="26"/>
      <c r="E4" s="2" t="s">
        <v>151</v>
      </c>
      <c r="F4" s="2" t="s">
        <v>153</v>
      </c>
      <c r="G4" s="2" t="s">
        <v>152</v>
      </c>
      <c r="H4" s="2" t="s">
        <v>154</v>
      </c>
    </row>
    <row r="5" spans="1:9" ht="29" x14ac:dyDescent="0.35">
      <c r="A5" s="3" t="s">
        <v>7</v>
      </c>
      <c r="B5" s="3" t="s">
        <v>8</v>
      </c>
      <c r="C5" s="3" t="s">
        <v>9</v>
      </c>
      <c r="D5" s="3"/>
      <c r="E5" s="3" t="s">
        <v>10</v>
      </c>
      <c r="F5" s="3" t="s">
        <v>12</v>
      </c>
      <c r="G5" s="3" t="s">
        <v>146</v>
      </c>
      <c r="H5" s="3" t="s">
        <v>148</v>
      </c>
    </row>
    <row r="6" spans="1:9" x14ac:dyDescent="0.35">
      <c r="A6" s="4">
        <v>42429</v>
      </c>
      <c r="B6" s="4">
        <v>42460</v>
      </c>
      <c r="C6" s="13">
        <v>0.57720950000000004</v>
      </c>
      <c r="E6" s="13">
        <v>0.14978</v>
      </c>
      <c r="F6" s="13">
        <v>0.31935999999999998</v>
      </c>
      <c r="G6" s="15">
        <v>4.2410000000000003E-2</v>
      </c>
      <c r="H6" s="15">
        <v>6.5659999999999996E-2</v>
      </c>
    </row>
    <row r="7" spans="1:9" x14ac:dyDescent="0.35">
      <c r="A7" s="4">
        <v>42521</v>
      </c>
      <c r="B7" s="4">
        <v>42551</v>
      </c>
      <c r="C7" s="13">
        <v>0.57890050000000004</v>
      </c>
      <c r="E7" s="13">
        <v>0.15146999999999999</v>
      </c>
      <c r="F7" s="13">
        <v>0.31935999999999998</v>
      </c>
      <c r="G7" s="15">
        <v>4.2410000000000003E-2</v>
      </c>
      <c r="H7" s="15">
        <v>6.5659999999999996E-2</v>
      </c>
    </row>
    <row r="8" spans="1:9" x14ac:dyDescent="0.35">
      <c r="A8" s="4">
        <v>42613</v>
      </c>
      <c r="B8" s="4">
        <v>42643</v>
      </c>
      <c r="C8" s="13">
        <v>0.58370650000000002</v>
      </c>
      <c r="E8" s="13">
        <v>0.15628</v>
      </c>
      <c r="F8" s="13">
        <v>0.31935999999999998</v>
      </c>
      <c r="G8" s="15">
        <v>4.2410000000000003E-2</v>
      </c>
      <c r="H8" s="15">
        <v>6.5659999999999996E-2</v>
      </c>
    </row>
    <row r="9" spans="1:9" x14ac:dyDescent="0.35">
      <c r="A9" s="4">
        <v>42704</v>
      </c>
      <c r="B9" s="4">
        <v>42735</v>
      </c>
      <c r="C9" s="13">
        <v>0.59750150000000002</v>
      </c>
      <c r="D9" s="13"/>
      <c r="E9" s="13">
        <v>0.17007</v>
      </c>
      <c r="F9" s="13">
        <v>0.31935999999999998</v>
      </c>
      <c r="G9" s="15">
        <v>4.2410000000000003E-2</v>
      </c>
      <c r="H9" s="15">
        <v>6.5659999999999996E-2</v>
      </c>
    </row>
    <row r="10" spans="1:9" x14ac:dyDescent="0.35">
      <c r="A10" s="4"/>
      <c r="B10" s="4"/>
      <c r="C10" s="13"/>
      <c r="D10" s="14"/>
      <c r="E10" s="6"/>
      <c r="F10" s="14"/>
      <c r="G10" s="14"/>
      <c r="H10" s="13"/>
    </row>
    <row r="25" spans="1:9" ht="23.5" x14ac:dyDescent="0.55000000000000004">
      <c r="A25" s="1"/>
      <c r="I25" s="8"/>
    </row>
    <row r="60"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zoomScaleNormal="100" workbookViewId="0">
      <selection activeCell="C12" sqref="C12"/>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s>
  <sheetData>
    <row r="1" spans="1:9" ht="23.5" x14ac:dyDescent="0.55000000000000004">
      <c r="A1" s="25" t="s">
        <v>156</v>
      </c>
      <c r="B1" s="25"/>
      <c r="C1" s="25"/>
      <c r="D1" s="25"/>
      <c r="E1" s="25"/>
      <c r="F1" s="25"/>
      <c r="G1" s="25"/>
      <c r="H1" s="25"/>
      <c r="I1" s="8"/>
    </row>
    <row r="3" spans="1:9" ht="15" customHeight="1" x14ac:dyDescent="0.35">
      <c r="A3" s="26"/>
      <c r="B3" s="26"/>
      <c r="C3" s="26"/>
      <c r="D3" s="26"/>
      <c r="E3" s="26" t="s">
        <v>150</v>
      </c>
      <c r="F3" s="26"/>
      <c r="G3" s="26"/>
      <c r="H3" s="26"/>
    </row>
    <row r="4" spans="1:9" x14ac:dyDescent="0.35">
      <c r="A4" s="26"/>
      <c r="B4" s="26"/>
      <c r="C4" s="26"/>
      <c r="D4" s="26"/>
      <c r="E4" s="2" t="s">
        <v>151</v>
      </c>
      <c r="F4" s="2" t="s">
        <v>153</v>
      </c>
      <c r="G4" s="2" t="s">
        <v>152</v>
      </c>
      <c r="H4" s="2" t="s">
        <v>154</v>
      </c>
    </row>
    <row r="5" spans="1:9" ht="29" x14ac:dyDescent="0.35">
      <c r="A5" s="3" t="s">
        <v>7</v>
      </c>
      <c r="B5" s="3" t="s">
        <v>8</v>
      </c>
      <c r="C5" s="3" t="s">
        <v>9</v>
      </c>
      <c r="D5" s="3"/>
      <c r="E5" s="3" t="s">
        <v>10</v>
      </c>
      <c r="F5" s="3" t="s">
        <v>12</v>
      </c>
      <c r="G5" s="3" t="s">
        <v>146</v>
      </c>
      <c r="H5" s="3" t="s">
        <v>148</v>
      </c>
    </row>
    <row r="6" spans="1:9" x14ac:dyDescent="0.35">
      <c r="A6" s="4">
        <v>42062</v>
      </c>
      <c r="B6" s="4">
        <v>42094</v>
      </c>
      <c r="C6" s="13">
        <v>0.52634000000000003</v>
      </c>
      <c r="E6" s="13">
        <v>0.12912999999999999</v>
      </c>
      <c r="F6" s="13">
        <v>0.31818000000000002</v>
      </c>
      <c r="G6" s="15">
        <v>5.5840000000000001E-2</v>
      </c>
      <c r="H6" s="15">
        <v>2.3189999999999999E-2</v>
      </c>
    </row>
    <row r="7" spans="1:9" x14ac:dyDescent="0.35">
      <c r="A7" s="4">
        <v>42153</v>
      </c>
      <c r="B7" s="4">
        <v>42185</v>
      </c>
      <c r="C7" s="13">
        <v>0.51766999999999996</v>
      </c>
      <c r="E7" s="13">
        <v>0.12046</v>
      </c>
      <c r="F7" s="13">
        <v>0.31818000000000002</v>
      </c>
      <c r="G7" s="15">
        <v>5.5840000000000001E-2</v>
      </c>
      <c r="H7" s="15">
        <v>2.3189999999999999E-2</v>
      </c>
    </row>
    <row r="8" spans="1:9" x14ac:dyDescent="0.35">
      <c r="A8" s="4">
        <v>42247</v>
      </c>
      <c r="B8" s="4">
        <v>42277</v>
      </c>
      <c r="C8" s="13">
        <v>0.55584999999999996</v>
      </c>
      <c r="E8" s="14">
        <v>0.15864</v>
      </c>
      <c r="F8" s="13">
        <v>0.31818000000000002</v>
      </c>
      <c r="G8" s="15">
        <v>5.5840000000000001E-2</v>
      </c>
      <c r="H8" s="15">
        <v>2.3189999999999999E-2</v>
      </c>
    </row>
    <row r="9" spans="1:9" x14ac:dyDescent="0.35">
      <c r="A9" s="4">
        <v>42338</v>
      </c>
      <c r="B9" s="4">
        <v>42369</v>
      </c>
      <c r="C9" s="13">
        <v>0.57435999999999998</v>
      </c>
      <c r="D9" s="13"/>
      <c r="E9" s="14">
        <v>0.17715</v>
      </c>
      <c r="F9" s="13">
        <v>0.31818000000000002</v>
      </c>
      <c r="G9" s="15">
        <v>5.5840000000000001E-2</v>
      </c>
      <c r="H9" s="15">
        <v>2.3189999999999999E-2</v>
      </c>
    </row>
    <row r="10" spans="1:9" x14ac:dyDescent="0.35">
      <c r="A10" s="4"/>
      <c r="B10" s="4"/>
      <c r="C10" s="13"/>
      <c r="D10" s="14"/>
      <c r="E10" s="6"/>
      <c r="F10" s="14"/>
      <c r="G10" s="14"/>
      <c r="H10" s="13"/>
    </row>
    <row r="25" spans="1:9" ht="23.5" x14ac:dyDescent="0.55000000000000004">
      <c r="A25" s="1"/>
      <c r="I25" s="8"/>
    </row>
    <row r="60"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1"/>
  <sheetViews>
    <sheetView zoomScaleNormal="100" workbookViewId="0">
      <selection activeCell="F6" sqref="F6"/>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s>
  <sheetData>
    <row r="1" spans="1:9" ht="23.5" x14ac:dyDescent="0.55000000000000004">
      <c r="A1" s="25" t="s">
        <v>155</v>
      </c>
      <c r="B1" s="25"/>
      <c r="C1" s="25"/>
      <c r="D1" s="25"/>
      <c r="E1" s="25"/>
      <c r="F1" s="25"/>
      <c r="G1" s="25"/>
      <c r="H1" s="25"/>
      <c r="I1" s="8"/>
    </row>
    <row r="3" spans="1:9" ht="15" customHeight="1" x14ac:dyDescent="0.35">
      <c r="A3" s="26"/>
      <c r="B3" s="26"/>
      <c r="C3" s="26"/>
      <c r="D3" s="26"/>
      <c r="E3" s="26" t="s">
        <v>150</v>
      </c>
      <c r="F3" s="26"/>
      <c r="G3" s="26"/>
      <c r="H3" s="26"/>
    </row>
    <row r="4" spans="1:9" x14ac:dyDescent="0.35">
      <c r="A4" s="26"/>
      <c r="B4" s="26"/>
      <c r="C4" s="26"/>
      <c r="D4" s="26"/>
      <c r="E4" s="2" t="s">
        <v>151</v>
      </c>
      <c r="F4" s="2" t="s">
        <v>153</v>
      </c>
      <c r="G4" s="2" t="s">
        <v>152</v>
      </c>
      <c r="H4" s="2" t="s">
        <v>154</v>
      </c>
    </row>
    <row r="5" spans="1:9" ht="29" x14ac:dyDescent="0.35">
      <c r="A5" s="3" t="s">
        <v>7</v>
      </c>
      <c r="B5" s="3" t="s">
        <v>8</v>
      </c>
      <c r="C5" s="3" t="s">
        <v>9</v>
      </c>
      <c r="D5" s="3"/>
      <c r="E5" s="3" t="s">
        <v>10</v>
      </c>
      <c r="F5" s="3" t="s">
        <v>12</v>
      </c>
      <c r="G5" s="3" t="s">
        <v>146</v>
      </c>
      <c r="H5" s="3" t="s">
        <v>148</v>
      </c>
    </row>
    <row r="6" spans="1:9" x14ac:dyDescent="0.35">
      <c r="A6" s="4">
        <v>41639</v>
      </c>
      <c r="B6" s="4">
        <v>41670</v>
      </c>
      <c r="C6" s="13">
        <v>0.40305999999999997</v>
      </c>
      <c r="E6" s="13">
        <v>0.1012</v>
      </c>
      <c r="F6" s="13">
        <v>0.18412000000000001</v>
      </c>
      <c r="G6" s="15">
        <v>3.1809999999999998E-2</v>
      </c>
      <c r="H6" s="15">
        <v>8.5930000000000006E-2</v>
      </c>
    </row>
    <row r="7" spans="1:9" x14ac:dyDescent="0.35">
      <c r="A7" s="4">
        <v>41698</v>
      </c>
      <c r="B7" s="4">
        <v>41729</v>
      </c>
      <c r="C7" s="13">
        <v>0.28549999999999998</v>
      </c>
      <c r="E7" s="13">
        <v>7.0419999999999996E-2</v>
      </c>
      <c r="F7" s="13">
        <v>0.13119</v>
      </c>
      <c r="G7" s="15">
        <v>2.266E-2</v>
      </c>
      <c r="H7" s="15">
        <v>6.123E-2</v>
      </c>
    </row>
    <row r="8" spans="1:9" x14ac:dyDescent="0.35">
      <c r="A8" s="4">
        <v>41789</v>
      </c>
      <c r="B8" s="4">
        <v>41820</v>
      </c>
      <c r="C8" s="13">
        <v>0.41370000000000001</v>
      </c>
      <c r="E8" s="13">
        <v>9.1020000000000004E-2</v>
      </c>
      <c r="F8" s="13">
        <v>0.19681999999999999</v>
      </c>
      <c r="G8" s="15">
        <v>3.4000000000000002E-2</v>
      </c>
      <c r="H8" s="15">
        <v>9.1859999999999997E-2</v>
      </c>
    </row>
    <row r="9" spans="1:9" x14ac:dyDescent="0.35">
      <c r="A9" s="4">
        <v>41880</v>
      </c>
      <c r="B9" s="4">
        <v>41912</v>
      </c>
      <c r="C9" s="13">
        <v>0.43430999999999997</v>
      </c>
      <c r="E9" s="14">
        <v>0.11162999999999999</v>
      </c>
      <c r="F9" s="13">
        <v>0.19681999999999999</v>
      </c>
      <c r="G9" s="15">
        <v>3.4000000000000002E-2</v>
      </c>
      <c r="H9" s="15">
        <v>9.1859999999999997E-2</v>
      </c>
    </row>
    <row r="10" spans="1:9" x14ac:dyDescent="0.35">
      <c r="A10" s="4">
        <v>41971</v>
      </c>
      <c r="B10" s="4">
        <v>42004</v>
      </c>
      <c r="C10" s="13">
        <v>0.44954</v>
      </c>
      <c r="D10" s="13"/>
      <c r="E10" s="14">
        <v>0.12686</v>
      </c>
      <c r="F10" s="13">
        <v>0.19681999999999999</v>
      </c>
      <c r="G10" s="15">
        <v>3.4000000000000002E-2</v>
      </c>
      <c r="H10" s="15">
        <v>9.1859999999999997E-2</v>
      </c>
    </row>
    <row r="11" spans="1:9" x14ac:dyDescent="0.35">
      <c r="A11" s="4"/>
      <c r="B11" s="4"/>
      <c r="C11" s="13"/>
      <c r="D11" s="14"/>
      <c r="E11" s="6"/>
      <c r="F11" s="14"/>
      <c r="G11" s="14"/>
      <c r="H11" s="13"/>
    </row>
    <row r="26" spans="1:9" ht="23.5" x14ac:dyDescent="0.55000000000000004">
      <c r="A26" s="1"/>
      <c r="I26" s="8"/>
    </row>
    <row r="61"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1"/>
  <sheetViews>
    <sheetView zoomScaleNormal="100" workbookViewId="0">
      <selection activeCell="I23" sqref="A14:I23"/>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s>
  <sheetData>
    <row r="1" spans="1:9" ht="23.5" x14ac:dyDescent="0.55000000000000004">
      <c r="A1" s="25" t="s">
        <v>149</v>
      </c>
      <c r="B1" s="25"/>
      <c r="C1" s="25"/>
      <c r="D1" s="25"/>
      <c r="E1" s="25"/>
      <c r="F1" s="25"/>
      <c r="G1" s="25"/>
      <c r="H1" s="25"/>
      <c r="I1" s="8"/>
    </row>
    <row r="3" spans="1:9" ht="15" customHeight="1" x14ac:dyDescent="0.35">
      <c r="A3" s="26"/>
      <c r="B3" s="26"/>
      <c r="C3" s="26"/>
      <c r="D3" s="26"/>
      <c r="E3" s="26" t="s">
        <v>150</v>
      </c>
      <c r="F3" s="26"/>
      <c r="G3" s="26"/>
      <c r="H3" s="26"/>
    </row>
    <row r="4" spans="1:9" x14ac:dyDescent="0.35">
      <c r="A4" s="26"/>
      <c r="B4" s="26"/>
      <c r="C4" s="26"/>
      <c r="D4" s="26"/>
      <c r="E4" s="2" t="s">
        <v>151</v>
      </c>
      <c r="F4" s="2" t="s">
        <v>153</v>
      </c>
      <c r="G4" s="2" t="s">
        <v>152</v>
      </c>
      <c r="H4" s="2" t="s">
        <v>154</v>
      </c>
    </row>
    <row r="5" spans="1:9" ht="29" x14ac:dyDescent="0.35">
      <c r="A5" s="3" t="s">
        <v>7</v>
      </c>
      <c r="B5" s="3" t="s">
        <v>8</v>
      </c>
      <c r="C5" s="3" t="s">
        <v>9</v>
      </c>
      <c r="D5" s="3"/>
      <c r="E5" s="3" t="s">
        <v>10</v>
      </c>
      <c r="F5" s="3" t="s">
        <v>12</v>
      </c>
      <c r="G5" s="3" t="s">
        <v>146</v>
      </c>
      <c r="H5" s="3" t="s">
        <v>148</v>
      </c>
    </row>
    <row r="6" spans="1:9" x14ac:dyDescent="0.35">
      <c r="A6" s="4">
        <v>41274</v>
      </c>
      <c r="B6" s="4">
        <v>41305</v>
      </c>
      <c r="C6" s="13">
        <v>0.34472999999999998</v>
      </c>
      <c r="E6" s="13">
        <v>1.132E-2</v>
      </c>
      <c r="F6" s="13">
        <v>0.27144000000000001</v>
      </c>
      <c r="G6" s="15">
        <v>5.2089999999999997E-2</v>
      </c>
      <c r="H6" s="15">
        <v>9.8799999999999999E-3</v>
      </c>
    </row>
    <row r="7" spans="1:9" x14ac:dyDescent="0.35">
      <c r="A7" s="4">
        <v>41364</v>
      </c>
      <c r="B7" s="4">
        <v>41394</v>
      </c>
      <c r="C7" s="13">
        <v>0.36510999999999999</v>
      </c>
      <c r="E7" s="13">
        <v>1.064E-2</v>
      </c>
      <c r="F7" s="13">
        <v>0.28859000000000001</v>
      </c>
      <c r="G7" s="15">
        <v>5.5379999999999999E-2</v>
      </c>
      <c r="H7" s="15">
        <v>1.0500000000000001E-2</v>
      </c>
    </row>
    <row r="8" spans="1:9" x14ac:dyDescent="0.35">
      <c r="A8" s="4">
        <v>41455</v>
      </c>
      <c r="B8" s="4">
        <v>41486</v>
      </c>
      <c r="C8" s="13">
        <v>0.37291000000000002</v>
      </c>
      <c r="E8" s="13">
        <v>1.8440000000000002E-2</v>
      </c>
      <c r="F8" s="13">
        <v>0.28859000000000001</v>
      </c>
      <c r="G8" s="15">
        <v>5.5379999999999999E-2</v>
      </c>
      <c r="H8" s="15">
        <v>1.0500000000000001E-2</v>
      </c>
    </row>
    <row r="9" spans="1:9" x14ac:dyDescent="0.35">
      <c r="A9" s="4">
        <v>41554</v>
      </c>
      <c r="B9" s="4">
        <v>41578</v>
      </c>
      <c r="C9" s="13">
        <v>0.37805</v>
      </c>
      <c r="E9" s="14">
        <v>2.358E-2</v>
      </c>
      <c r="F9" s="13">
        <v>0.28859000000000001</v>
      </c>
      <c r="G9" s="15">
        <v>5.5379999999999999E-2</v>
      </c>
      <c r="H9" s="15">
        <v>1.0500000000000001E-2</v>
      </c>
    </row>
    <row r="10" spans="1:9" x14ac:dyDescent="0.35">
      <c r="A10" s="4"/>
      <c r="B10" s="4"/>
      <c r="C10" s="13"/>
      <c r="D10" s="13"/>
      <c r="E10" s="7"/>
      <c r="F10" s="14"/>
      <c r="G10" s="14"/>
      <c r="H10" s="13"/>
    </row>
    <row r="11" spans="1:9" x14ac:dyDescent="0.35">
      <c r="A11" s="4"/>
      <c r="B11" s="4"/>
      <c r="C11" s="13"/>
      <c r="D11" s="14"/>
      <c r="E11" s="6"/>
      <c r="F11" s="14"/>
      <c r="G11" s="14"/>
      <c r="H11" s="13"/>
    </row>
    <row r="26" spans="1:9" ht="23.5" x14ac:dyDescent="0.55000000000000004">
      <c r="A26" s="1"/>
      <c r="I26" s="8"/>
    </row>
    <row r="61"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1"/>
  <sheetViews>
    <sheetView zoomScaleNormal="100" workbookViewId="0">
      <selection sqref="A1:H1"/>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s>
  <sheetData>
    <row r="1" spans="1:9" ht="23.5" x14ac:dyDescent="0.55000000000000004">
      <c r="A1" s="25" t="s">
        <v>141</v>
      </c>
      <c r="B1" s="25"/>
      <c r="C1" s="25"/>
      <c r="D1" s="25"/>
      <c r="E1" s="25"/>
      <c r="F1" s="25"/>
      <c r="G1" s="25"/>
      <c r="H1" s="25"/>
      <c r="I1" s="8"/>
    </row>
    <row r="3" spans="1:9" ht="15" customHeight="1" x14ac:dyDescent="0.35">
      <c r="A3" s="26"/>
      <c r="B3" s="26"/>
      <c r="C3" s="26"/>
      <c r="D3" s="26"/>
      <c r="E3" s="26" t="s">
        <v>142</v>
      </c>
      <c r="F3" s="26"/>
      <c r="G3" s="26"/>
      <c r="H3" s="26"/>
    </row>
    <row r="4" spans="1:9" x14ac:dyDescent="0.35">
      <c r="A4" s="26"/>
      <c r="B4" s="26"/>
      <c r="C4" s="26"/>
      <c r="D4" s="26"/>
      <c r="E4" s="2" t="s">
        <v>143</v>
      </c>
      <c r="F4" s="2" t="s">
        <v>144</v>
      </c>
      <c r="G4" s="2" t="s">
        <v>145</v>
      </c>
      <c r="H4" s="2" t="s">
        <v>147</v>
      </c>
    </row>
    <row r="5" spans="1:9" ht="29" x14ac:dyDescent="0.35">
      <c r="A5" s="3" t="s">
        <v>7</v>
      </c>
      <c r="B5" s="3" t="s">
        <v>8</v>
      </c>
      <c r="C5" s="3" t="s">
        <v>9</v>
      </c>
      <c r="D5" s="3"/>
      <c r="E5" s="3" t="s">
        <v>10</v>
      </c>
      <c r="F5" s="3" t="s">
        <v>12</v>
      </c>
      <c r="G5" s="3" t="s">
        <v>146</v>
      </c>
      <c r="H5" s="3" t="s">
        <v>148</v>
      </c>
    </row>
    <row r="6" spans="1:9" x14ac:dyDescent="0.35">
      <c r="A6" s="4">
        <v>40908</v>
      </c>
      <c r="B6" s="4">
        <v>40939</v>
      </c>
      <c r="C6" s="13">
        <v>0.33925</v>
      </c>
      <c r="E6" s="13">
        <v>7.9740000000000005E-2</v>
      </c>
      <c r="F6" s="13">
        <v>0.15078</v>
      </c>
      <c r="G6" s="15">
        <v>5.108E-2</v>
      </c>
      <c r="H6" s="15">
        <v>5.765E-2</v>
      </c>
    </row>
    <row r="7" spans="1:9" x14ac:dyDescent="0.35">
      <c r="A7" s="4">
        <v>40999</v>
      </c>
      <c r="B7" s="4">
        <v>41029</v>
      </c>
      <c r="C7" s="13">
        <v>0.34100000000000003</v>
      </c>
      <c r="E7" s="13">
        <v>7.571E-2</v>
      </c>
      <c r="F7" s="13">
        <v>0.15414</v>
      </c>
      <c r="G7" s="15">
        <v>5.2220000000000003E-2</v>
      </c>
      <c r="H7" s="15">
        <v>5.8930000000000003E-2</v>
      </c>
    </row>
    <row r="8" spans="1:9" x14ac:dyDescent="0.35">
      <c r="A8" s="4">
        <v>41090</v>
      </c>
      <c r="B8" s="4">
        <v>41121</v>
      </c>
      <c r="C8" s="13">
        <v>0.34549000000000002</v>
      </c>
      <c r="E8" s="13">
        <v>8.0199999999999994E-2</v>
      </c>
      <c r="F8" s="13">
        <v>0.15414</v>
      </c>
      <c r="G8" s="15">
        <v>5.2220000000000003E-2</v>
      </c>
      <c r="H8" s="15">
        <v>5.8930000000000003E-2</v>
      </c>
    </row>
    <row r="9" spans="1:9" x14ac:dyDescent="0.35">
      <c r="A9" s="4">
        <v>41182</v>
      </c>
      <c r="B9" s="4">
        <v>41213</v>
      </c>
      <c r="C9" s="13">
        <v>0.34487000000000001</v>
      </c>
      <c r="E9" s="14">
        <v>7.9579999999999998E-2</v>
      </c>
      <c r="F9" s="13">
        <v>0.15414</v>
      </c>
      <c r="G9" s="15">
        <v>5.2220000000000003E-2</v>
      </c>
      <c r="H9" s="15">
        <v>5.8930000000000003E-2</v>
      </c>
    </row>
    <row r="10" spans="1:9" x14ac:dyDescent="0.35">
      <c r="A10" s="4"/>
      <c r="B10" s="4"/>
      <c r="C10" s="13"/>
      <c r="D10" s="13"/>
      <c r="E10" s="7"/>
      <c r="F10" s="14"/>
      <c r="G10" s="14"/>
      <c r="H10" s="13"/>
    </row>
    <row r="11" spans="1:9" x14ac:dyDescent="0.35">
      <c r="A11" s="4"/>
      <c r="B11" s="4"/>
      <c r="C11" s="13"/>
      <c r="D11" s="14"/>
      <c r="E11" s="6"/>
      <c r="F11" s="14"/>
      <c r="G11" s="14"/>
      <c r="H11" s="13"/>
    </row>
    <row r="26" spans="1:9" ht="23.5" x14ac:dyDescent="0.55000000000000004">
      <c r="A26" s="1"/>
      <c r="I26" s="8"/>
    </row>
    <row r="61"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2"/>
  <sheetViews>
    <sheetView zoomScaleNormal="100" workbookViewId="0">
      <selection sqref="A1:I1"/>
    </sheetView>
  </sheetViews>
  <sheetFormatPr defaultRowHeight="14.5" x14ac:dyDescent="0.35"/>
  <cols>
    <col min="1" max="1" width="10.7265625" bestFit="1" customWidth="1"/>
    <col min="2" max="2" width="13.453125" customWidth="1"/>
    <col min="3" max="3" width="11.453125" customWidth="1"/>
    <col min="5" max="5" width="10.26953125" customWidth="1"/>
    <col min="6" max="6" width="17" customWidth="1"/>
    <col min="7" max="7" width="15.81640625" customWidth="1"/>
    <col min="8" max="8" width="9.26953125" customWidth="1"/>
    <col min="9" max="9" width="18.26953125" customWidth="1"/>
  </cols>
  <sheetData>
    <row r="1" spans="1:10" ht="23.5" x14ac:dyDescent="0.55000000000000004">
      <c r="A1" s="25" t="s">
        <v>18</v>
      </c>
      <c r="B1" s="25"/>
      <c r="C1" s="25"/>
      <c r="D1" s="25"/>
      <c r="E1" s="25"/>
      <c r="F1" s="25"/>
      <c r="G1" s="25"/>
      <c r="H1" s="25"/>
      <c r="I1" s="25"/>
      <c r="J1" s="8"/>
    </row>
    <row r="3" spans="1:10" ht="15" customHeight="1" x14ac:dyDescent="0.35">
      <c r="A3" s="26"/>
      <c r="B3" s="26"/>
      <c r="C3" s="26"/>
      <c r="D3" s="26"/>
      <c r="E3" s="26" t="s">
        <v>1</v>
      </c>
      <c r="F3" s="26"/>
      <c r="G3" s="26"/>
      <c r="H3" s="26"/>
      <c r="I3" s="26"/>
    </row>
    <row r="4" spans="1:10" x14ac:dyDescent="0.35">
      <c r="A4" s="26"/>
      <c r="B4" s="26"/>
      <c r="C4" s="26"/>
      <c r="D4" s="26"/>
      <c r="E4" s="2" t="s">
        <v>2</v>
      </c>
      <c r="F4" s="2" t="s">
        <v>3</v>
      </c>
      <c r="G4" s="2" t="s">
        <v>4</v>
      </c>
      <c r="H4" s="2" t="s">
        <v>5</v>
      </c>
      <c r="I4" s="2" t="s">
        <v>6</v>
      </c>
    </row>
    <row r="5" spans="1:10" ht="29" x14ac:dyDescent="0.35">
      <c r="A5" s="3" t="s">
        <v>7</v>
      </c>
      <c r="B5" s="3" t="s">
        <v>8</v>
      </c>
      <c r="C5" s="3" t="s">
        <v>9</v>
      </c>
      <c r="D5" s="3" t="s">
        <v>10</v>
      </c>
      <c r="E5" s="3" t="s">
        <v>11</v>
      </c>
      <c r="F5" s="3" t="s">
        <v>12</v>
      </c>
      <c r="G5" s="3" t="s">
        <v>13</v>
      </c>
      <c r="H5" s="3" t="s">
        <v>14</v>
      </c>
      <c r="I5" s="3" t="s">
        <v>15</v>
      </c>
    </row>
    <row r="6" spans="1:10" x14ac:dyDescent="0.35">
      <c r="A6" s="4">
        <v>40574</v>
      </c>
      <c r="B6" s="4">
        <v>40602</v>
      </c>
      <c r="C6" s="13">
        <v>0.10833</v>
      </c>
      <c r="D6" s="13">
        <v>6.1330000000000003E-2</v>
      </c>
      <c r="E6" s="6" t="s">
        <v>16</v>
      </c>
      <c r="F6" s="13">
        <v>4.7E-2</v>
      </c>
      <c r="G6" s="15" t="s">
        <v>140</v>
      </c>
      <c r="H6" s="15" t="s">
        <v>140</v>
      </c>
      <c r="I6" s="6" t="s">
        <v>16</v>
      </c>
    </row>
    <row r="7" spans="1:10" x14ac:dyDescent="0.35">
      <c r="A7" s="4">
        <v>40602</v>
      </c>
      <c r="B7" s="4">
        <v>40633</v>
      </c>
      <c r="C7" s="13">
        <v>0.10833</v>
      </c>
      <c r="D7" s="13">
        <v>6.1330000000000003E-2</v>
      </c>
      <c r="E7" s="6" t="s">
        <v>16</v>
      </c>
      <c r="F7" s="13">
        <v>4.7E-2</v>
      </c>
      <c r="G7" s="15" t="s">
        <v>140</v>
      </c>
      <c r="H7" s="15" t="s">
        <v>140</v>
      </c>
      <c r="I7" s="6" t="s">
        <v>16</v>
      </c>
    </row>
    <row r="8" spans="1:10" x14ac:dyDescent="0.35">
      <c r="A8" s="4">
        <v>40633</v>
      </c>
      <c r="B8" s="4">
        <v>40662</v>
      </c>
      <c r="C8" s="13">
        <v>0.10833</v>
      </c>
      <c r="D8" s="13">
        <v>6.1330000000000003E-2</v>
      </c>
      <c r="E8" s="6" t="s">
        <v>16</v>
      </c>
      <c r="F8" s="13">
        <v>4.7E-2</v>
      </c>
      <c r="G8" s="15" t="s">
        <v>140</v>
      </c>
      <c r="H8" s="15" t="s">
        <v>140</v>
      </c>
      <c r="I8" s="6" t="s">
        <v>16</v>
      </c>
    </row>
    <row r="9" spans="1:10" x14ac:dyDescent="0.35">
      <c r="A9" s="4">
        <v>40724</v>
      </c>
      <c r="B9" s="4">
        <v>40753</v>
      </c>
      <c r="C9" s="13">
        <v>0.32499</v>
      </c>
      <c r="D9" s="14">
        <v>0.184</v>
      </c>
      <c r="E9" s="6" t="s">
        <v>16</v>
      </c>
      <c r="F9" s="14">
        <v>0.14099</v>
      </c>
      <c r="G9" s="15" t="s">
        <v>140</v>
      </c>
      <c r="H9" s="15" t="s">
        <v>140</v>
      </c>
      <c r="I9" s="6" t="s">
        <v>16</v>
      </c>
    </row>
    <row r="10" spans="1:10" x14ac:dyDescent="0.35">
      <c r="A10" s="4">
        <v>40816</v>
      </c>
      <c r="B10" s="4">
        <v>40847</v>
      </c>
      <c r="C10" s="13">
        <v>0.32499</v>
      </c>
      <c r="D10" s="14">
        <v>0.184</v>
      </c>
      <c r="E10" s="6" t="s">
        <v>16</v>
      </c>
      <c r="F10" s="14">
        <v>0.14099</v>
      </c>
      <c r="G10" s="15" t="s">
        <v>140</v>
      </c>
      <c r="H10" s="15" t="s">
        <v>140</v>
      </c>
      <c r="I10" s="6" t="s">
        <v>16</v>
      </c>
    </row>
    <row r="11" spans="1:10" x14ac:dyDescent="0.35">
      <c r="A11" s="4"/>
      <c r="B11" s="4"/>
      <c r="C11" s="13"/>
      <c r="D11" s="13"/>
      <c r="E11" s="7"/>
      <c r="F11" s="14"/>
      <c r="G11" s="14"/>
      <c r="H11" s="13"/>
      <c r="I11" s="6"/>
    </row>
    <row r="12" spans="1:10" x14ac:dyDescent="0.35">
      <c r="A12" s="4"/>
      <c r="B12" s="4"/>
      <c r="C12" s="13"/>
      <c r="D12" s="14"/>
      <c r="E12" s="6"/>
      <c r="F12" s="14"/>
      <c r="G12" s="14"/>
      <c r="H12" s="13"/>
      <c r="I12" s="6"/>
    </row>
    <row r="27" spans="1:10" ht="23.5" x14ac:dyDescent="0.55000000000000004">
      <c r="A27" s="1"/>
      <c r="J27" s="8"/>
    </row>
    <row r="62" ht="15" customHeight="1" x14ac:dyDescent="0.35"/>
  </sheetData>
  <mergeCells count="3">
    <mergeCell ref="A1:I1"/>
    <mergeCell ref="A3:D4"/>
    <mergeCell ref="E3:I3"/>
  </mergeCells>
  <pageMargins left="0.7" right="0.7" top="0.75" bottom="0.75" header="0.3" footer="0.3"/>
  <pageSetup orientation="landscape" r:id="rId1"/>
  <customProperties>
    <customPr name="OrphanNamesChecke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18"/>
  <sheetViews>
    <sheetView workbookViewId="0"/>
  </sheetViews>
  <sheetFormatPr defaultRowHeight="14.5" x14ac:dyDescent="0.35"/>
  <cols>
    <col min="1" max="2" width="10.7265625" bestFit="1" customWidth="1"/>
    <col min="3" max="3" width="11.7265625" customWidth="1"/>
    <col min="4" max="4" width="10" bestFit="1" customWidth="1"/>
    <col min="6" max="6" width="16.81640625" customWidth="1"/>
    <col min="7" max="7" width="16.1796875" customWidth="1"/>
    <col min="8" max="8" width="10" bestFit="1" customWidth="1"/>
    <col min="9" max="9" width="17.1796875" customWidth="1"/>
  </cols>
  <sheetData>
    <row r="2" spans="1:10" ht="23.5" x14ac:dyDescent="0.55000000000000004">
      <c r="A2" s="25" t="s">
        <v>0</v>
      </c>
      <c r="B2" s="25"/>
      <c r="C2" s="25"/>
      <c r="D2" s="25"/>
      <c r="E2" s="25"/>
      <c r="F2" s="25"/>
      <c r="G2" s="25"/>
      <c r="H2" s="25"/>
      <c r="I2" s="25"/>
      <c r="J2" s="25"/>
    </row>
    <row r="4" spans="1:10" x14ac:dyDescent="0.35">
      <c r="A4" s="26"/>
      <c r="B4" s="26"/>
      <c r="C4" s="26"/>
      <c r="D4" s="26"/>
      <c r="E4" s="26" t="s">
        <v>1</v>
      </c>
      <c r="F4" s="26"/>
      <c r="G4" s="26"/>
      <c r="H4" s="26"/>
      <c r="I4" s="26"/>
    </row>
    <row r="5" spans="1:10" x14ac:dyDescent="0.35">
      <c r="A5" s="26"/>
      <c r="B5" s="26"/>
      <c r="C5" s="26"/>
      <c r="D5" s="26"/>
      <c r="E5" s="2" t="s">
        <v>2</v>
      </c>
      <c r="F5" s="2" t="s">
        <v>3</v>
      </c>
      <c r="G5" s="2" t="s">
        <v>4</v>
      </c>
      <c r="H5" s="2" t="s">
        <v>5</v>
      </c>
      <c r="I5" s="2" t="s">
        <v>6</v>
      </c>
    </row>
    <row r="6" spans="1:10" ht="29" x14ac:dyDescent="0.35">
      <c r="A6" s="3" t="s">
        <v>7</v>
      </c>
      <c r="B6" s="3" t="s">
        <v>8</v>
      </c>
      <c r="C6" s="3" t="s">
        <v>9</v>
      </c>
      <c r="D6" s="3" t="s">
        <v>10</v>
      </c>
      <c r="E6" s="3" t="s">
        <v>11</v>
      </c>
      <c r="F6" s="3" t="s">
        <v>12</v>
      </c>
      <c r="G6" s="3" t="s">
        <v>13</v>
      </c>
      <c r="H6" s="3" t="s">
        <v>14</v>
      </c>
      <c r="I6" s="3" t="s">
        <v>15</v>
      </c>
    </row>
    <row r="7" spans="1:10" x14ac:dyDescent="0.35">
      <c r="A7" s="4">
        <v>40209</v>
      </c>
      <c r="B7" s="4">
        <v>40235</v>
      </c>
      <c r="C7" s="13">
        <v>0.10417</v>
      </c>
      <c r="D7" s="13">
        <v>3.3919999999999999E-2</v>
      </c>
      <c r="E7" s="6" t="s">
        <v>16</v>
      </c>
      <c r="F7" s="13">
        <v>9.2200000000000008E-3</v>
      </c>
      <c r="G7" s="13">
        <v>4.3200000000000001E-3</v>
      </c>
      <c r="H7" s="13">
        <v>5.6710000000000003E-2</v>
      </c>
      <c r="I7" s="6" t="s">
        <v>16</v>
      </c>
    </row>
    <row r="8" spans="1:10" x14ac:dyDescent="0.35">
      <c r="A8" s="4">
        <v>40237</v>
      </c>
      <c r="B8" s="4">
        <v>40268</v>
      </c>
      <c r="C8" s="13">
        <v>0.10833</v>
      </c>
      <c r="D8" s="14">
        <v>3.5279999999999999E-2</v>
      </c>
      <c r="E8" s="6" t="s">
        <v>16</v>
      </c>
      <c r="F8" s="14">
        <v>9.5899999999999996E-3</v>
      </c>
      <c r="G8" s="14">
        <v>4.4900000000000001E-3</v>
      </c>
      <c r="H8" s="14">
        <v>5.8970000000000002E-2</v>
      </c>
      <c r="I8" s="6" t="s">
        <v>16</v>
      </c>
    </row>
    <row r="9" spans="1:10" x14ac:dyDescent="0.35">
      <c r="A9" s="4">
        <v>40268</v>
      </c>
      <c r="B9" s="4">
        <v>40298</v>
      </c>
      <c r="C9" s="14">
        <v>0.10833</v>
      </c>
      <c r="D9" s="13">
        <v>3.5279999999999999E-2</v>
      </c>
      <c r="E9" s="7" t="s">
        <v>17</v>
      </c>
      <c r="F9" s="14">
        <v>9.5899999999999996E-3</v>
      </c>
      <c r="G9" s="13">
        <v>4.4900000000000001E-3</v>
      </c>
      <c r="H9" s="13">
        <v>5.8970000000000002E-2</v>
      </c>
      <c r="I9" s="6" t="s">
        <v>16</v>
      </c>
    </row>
    <row r="10" spans="1:10" x14ac:dyDescent="0.35">
      <c r="A10" s="4">
        <v>40298</v>
      </c>
      <c r="B10" s="4">
        <v>40329</v>
      </c>
      <c r="C10" s="13">
        <v>0.10833</v>
      </c>
      <c r="D10" s="14">
        <v>3.5279999999999999E-2</v>
      </c>
      <c r="E10" s="6" t="s">
        <v>16</v>
      </c>
      <c r="F10" s="14">
        <v>9.5899999999999996E-3</v>
      </c>
      <c r="G10" s="14">
        <v>4.4900000000000001E-3</v>
      </c>
      <c r="H10" s="14">
        <v>5.8970000000000002E-2</v>
      </c>
      <c r="I10" s="6" t="s">
        <v>16</v>
      </c>
    </row>
    <row r="11" spans="1:10" x14ac:dyDescent="0.35">
      <c r="A11" s="4">
        <v>40329</v>
      </c>
      <c r="B11" s="4">
        <v>40359</v>
      </c>
      <c r="C11" s="13">
        <v>0.10833</v>
      </c>
      <c r="D11" s="13">
        <v>3.5279999999999999E-2</v>
      </c>
      <c r="E11" s="7" t="s">
        <v>17</v>
      </c>
      <c r="F11" s="14">
        <v>9.5899999999999996E-3</v>
      </c>
      <c r="G11" s="13">
        <v>4.4900000000000001E-3</v>
      </c>
      <c r="H11" s="13">
        <v>5.8970000000000002E-2</v>
      </c>
      <c r="I11" s="6" t="s">
        <v>16</v>
      </c>
    </row>
    <row r="12" spans="1:10" x14ac:dyDescent="0.35">
      <c r="A12" s="4">
        <v>40359</v>
      </c>
      <c r="B12" s="4">
        <v>40389</v>
      </c>
      <c r="C12" s="13">
        <v>0.10833</v>
      </c>
      <c r="D12" s="13">
        <v>3.5279999999999999E-2</v>
      </c>
      <c r="E12" s="7" t="s">
        <v>17</v>
      </c>
      <c r="F12" s="14">
        <v>9.5899999999999996E-3</v>
      </c>
      <c r="G12" s="14">
        <v>4.4900000000000001E-3</v>
      </c>
      <c r="H12" s="13">
        <v>5.8970000000000002E-2</v>
      </c>
      <c r="I12" s="6" t="s">
        <v>16</v>
      </c>
    </row>
    <row r="13" spans="1:10" x14ac:dyDescent="0.35">
      <c r="A13" s="4">
        <v>40390</v>
      </c>
      <c r="B13" s="4">
        <v>40421</v>
      </c>
      <c r="C13" s="13">
        <v>0.10833</v>
      </c>
      <c r="D13" s="14">
        <v>3.5279999999999999E-2</v>
      </c>
      <c r="E13" s="6" t="s">
        <v>16</v>
      </c>
      <c r="F13" s="14">
        <v>9.5899999999999996E-3</v>
      </c>
      <c r="G13" s="14">
        <v>4.4900000000000001E-3</v>
      </c>
      <c r="H13" s="13">
        <v>5.8970000000000002E-2</v>
      </c>
      <c r="I13" s="6" t="s">
        <v>16</v>
      </c>
    </row>
    <row r="14" spans="1:10" x14ac:dyDescent="0.35">
      <c r="A14" s="4">
        <v>40421</v>
      </c>
      <c r="B14" s="4">
        <v>40451</v>
      </c>
      <c r="C14" s="13">
        <v>0.10833</v>
      </c>
      <c r="D14" s="14">
        <v>3.5279999999999999E-2</v>
      </c>
      <c r="E14" s="6" t="s">
        <v>16</v>
      </c>
      <c r="F14" s="14">
        <v>9.5899999999999996E-3</v>
      </c>
      <c r="G14" s="14">
        <v>4.4900000000000001E-3</v>
      </c>
      <c r="H14" s="14">
        <v>5.8970000000000002E-2</v>
      </c>
      <c r="I14" s="6" t="s">
        <v>16</v>
      </c>
    </row>
    <row r="15" spans="1:10" x14ac:dyDescent="0.35">
      <c r="A15" s="4">
        <v>40451</v>
      </c>
      <c r="B15" s="4">
        <v>40480</v>
      </c>
      <c r="C15" s="13">
        <v>0.10833</v>
      </c>
      <c r="D15" s="14">
        <v>3.5279999999999999E-2</v>
      </c>
      <c r="E15" s="6" t="s">
        <v>16</v>
      </c>
      <c r="F15" s="14">
        <v>9.5899999999999996E-3</v>
      </c>
      <c r="G15" s="14">
        <v>4.4900000000000001E-3</v>
      </c>
      <c r="H15" s="14">
        <v>5.8970000000000002E-2</v>
      </c>
      <c r="I15" s="6" t="s">
        <v>16</v>
      </c>
    </row>
    <row r="16" spans="1:10" x14ac:dyDescent="0.35">
      <c r="A16" s="4">
        <v>40482</v>
      </c>
      <c r="B16" s="4">
        <v>40512</v>
      </c>
      <c r="C16" s="13">
        <v>0.10833</v>
      </c>
      <c r="D16" s="14">
        <v>3.5279999999999999E-2</v>
      </c>
      <c r="E16" s="6" t="s">
        <v>16</v>
      </c>
      <c r="F16" s="14">
        <v>9.5899999999999996E-3</v>
      </c>
      <c r="G16" s="13">
        <v>4.4900000000000001E-3</v>
      </c>
      <c r="H16" s="13">
        <v>5.8970000000000002E-2</v>
      </c>
      <c r="I16" s="6" t="s">
        <v>16</v>
      </c>
    </row>
    <row r="17" spans="1:9" x14ac:dyDescent="0.35">
      <c r="A17" s="4">
        <v>40512</v>
      </c>
      <c r="B17" s="4">
        <v>40543</v>
      </c>
      <c r="C17" s="13">
        <v>0.10833</v>
      </c>
      <c r="D17" s="14">
        <v>3.5279999999999999E-2</v>
      </c>
      <c r="E17" s="6" t="s">
        <v>16</v>
      </c>
      <c r="F17" s="14">
        <v>9.5899999999999996E-3</v>
      </c>
      <c r="G17" s="14">
        <v>4.4900000000000001E-3</v>
      </c>
      <c r="H17" s="13">
        <v>5.8970000000000002E-2</v>
      </c>
      <c r="I17" s="6" t="s">
        <v>16</v>
      </c>
    </row>
    <row r="18" spans="1:9" x14ac:dyDescent="0.35">
      <c r="A18" s="4">
        <v>40543</v>
      </c>
      <c r="B18" s="4">
        <v>40574</v>
      </c>
      <c r="C18" s="13">
        <v>0.10833</v>
      </c>
      <c r="D18" s="14">
        <v>3.5279999999999999E-2</v>
      </c>
      <c r="E18" s="6" t="s">
        <v>16</v>
      </c>
      <c r="F18" s="14">
        <v>9.5899999999999996E-3</v>
      </c>
      <c r="G18" s="14">
        <v>4.4900000000000001E-3</v>
      </c>
      <c r="H18" s="13">
        <v>5.8970000000000002E-2</v>
      </c>
      <c r="I18" s="6" t="s">
        <v>16</v>
      </c>
    </row>
  </sheetData>
  <mergeCells count="3">
    <mergeCell ref="E4:I4"/>
    <mergeCell ref="A2:J2"/>
    <mergeCell ref="A4:D5"/>
  </mergeCells>
  <pageMargins left="0.7" right="0.7" top="0.75" bottom="0.75" header="0.3" footer="0.3"/>
  <pageSetup orientation="landscape" r:id="rId1"/>
  <customProperties>
    <customPr name="OrphanNamesChecke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20"/>
  <sheetViews>
    <sheetView workbookViewId="0"/>
  </sheetViews>
  <sheetFormatPr defaultRowHeight="14.5" x14ac:dyDescent="0.35"/>
  <cols>
    <col min="1" max="2" width="10.7265625" bestFit="1" customWidth="1"/>
    <col min="3" max="3" width="11.7265625" customWidth="1"/>
    <col min="4" max="4" width="9.54296875" customWidth="1"/>
    <col min="5" max="5" width="9.81640625" customWidth="1"/>
    <col min="6" max="6" width="17.54296875" customWidth="1"/>
    <col min="7" max="7" width="17.453125" customWidth="1"/>
    <col min="8" max="8" width="10" bestFit="1" customWidth="1"/>
    <col min="9" max="9" width="17.54296875" customWidth="1"/>
  </cols>
  <sheetData>
    <row r="2" spans="1:10" ht="23.5" x14ac:dyDescent="0.55000000000000004">
      <c r="A2" s="25" t="s">
        <v>19</v>
      </c>
      <c r="B2" s="25"/>
      <c r="C2" s="25"/>
      <c r="D2" s="25"/>
      <c r="E2" s="25"/>
      <c r="F2" s="25"/>
      <c r="G2" s="25"/>
      <c r="H2" s="25"/>
      <c r="I2" s="25"/>
      <c r="J2" s="25"/>
    </row>
    <row r="4" spans="1:10" x14ac:dyDescent="0.35">
      <c r="A4" s="26"/>
      <c r="B4" s="26"/>
      <c r="C4" s="26"/>
      <c r="D4" s="26"/>
      <c r="E4" s="26" t="s">
        <v>1</v>
      </c>
      <c r="F4" s="26"/>
      <c r="G4" s="26"/>
      <c r="H4" s="26"/>
      <c r="I4" s="26"/>
    </row>
    <row r="5" spans="1:10" x14ac:dyDescent="0.35">
      <c r="A5" s="26"/>
      <c r="B5" s="26"/>
      <c r="C5" s="26"/>
      <c r="D5" s="26"/>
      <c r="E5" s="2" t="s">
        <v>2</v>
      </c>
      <c r="F5" s="2" t="s">
        <v>3</v>
      </c>
      <c r="G5" s="2" t="s">
        <v>4</v>
      </c>
      <c r="H5" s="2" t="s">
        <v>5</v>
      </c>
      <c r="I5" s="2" t="s">
        <v>6</v>
      </c>
    </row>
    <row r="6" spans="1:10" ht="29" x14ac:dyDescent="0.35">
      <c r="A6" s="3" t="s">
        <v>7</v>
      </c>
      <c r="B6" s="3" t="s">
        <v>8</v>
      </c>
      <c r="C6" s="3" t="s">
        <v>9</v>
      </c>
      <c r="D6" s="3" t="s">
        <v>10</v>
      </c>
      <c r="E6" s="3" t="s">
        <v>11</v>
      </c>
      <c r="F6" s="3" t="s">
        <v>12</v>
      </c>
      <c r="G6" s="3" t="s">
        <v>13</v>
      </c>
      <c r="H6" s="3" t="s">
        <v>14</v>
      </c>
      <c r="I6" s="3" t="s">
        <v>15</v>
      </c>
    </row>
    <row r="7" spans="1:10" x14ac:dyDescent="0.35">
      <c r="A7" s="4">
        <v>39844</v>
      </c>
      <c r="B7" s="4">
        <v>39871</v>
      </c>
      <c r="C7" s="13">
        <v>0.10417</v>
      </c>
      <c r="D7" s="13">
        <v>1.6490000000000001E-2</v>
      </c>
      <c r="E7" s="13" t="s">
        <v>16</v>
      </c>
      <c r="F7" s="13">
        <v>9.0500000000000008E-3</v>
      </c>
      <c r="G7" s="13">
        <v>6.9100000000000003E-3</v>
      </c>
      <c r="H7" s="13">
        <v>7.1720000000000006E-2</v>
      </c>
      <c r="I7" s="6" t="s">
        <v>16</v>
      </c>
    </row>
    <row r="8" spans="1:10" x14ac:dyDescent="0.35">
      <c r="A8" s="4">
        <v>39872</v>
      </c>
      <c r="B8" s="4">
        <v>39903</v>
      </c>
      <c r="C8" s="13">
        <v>0.10417</v>
      </c>
      <c r="D8" s="14">
        <v>1.6490000000000001E-2</v>
      </c>
      <c r="E8" s="13" t="s">
        <v>16</v>
      </c>
      <c r="F8" s="14">
        <v>9.0500000000000008E-3</v>
      </c>
      <c r="G8" s="14">
        <v>6.9100000000000003E-3</v>
      </c>
      <c r="H8" s="14">
        <v>7.1720000000000006E-2</v>
      </c>
      <c r="I8" s="6" t="s">
        <v>16</v>
      </c>
    </row>
    <row r="9" spans="1:10" x14ac:dyDescent="0.35">
      <c r="A9" s="4">
        <v>39903</v>
      </c>
      <c r="B9" s="4">
        <v>39933</v>
      </c>
      <c r="C9" s="13">
        <v>0.10417</v>
      </c>
      <c r="D9" s="14">
        <v>1.6490000000000001E-2</v>
      </c>
      <c r="E9" s="13" t="s">
        <v>16</v>
      </c>
      <c r="F9" s="14">
        <v>9.0500000000000008E-3</v>
      </c>
      <c r="G9" s="14">
        <v>6.9100000000000003E-3</v>
      </c>
      <c r="H9" s="14">
        <v>7.1720000000000006E-2</v>
      </c>
      <c r="I9" s="6" t="s">
        <v>16</v>
      </c>
    </row>
    <row r="10" spans="1:10" x14ac:dyDescent="0.35">
      <c r="A10" s="4">
        <v>39933</v>
      </c>
      <c r="B10" s="4">
        <v>39962</v>
      </c>
      <c r="C10" s="13">
        <v>0.10417</v>
      </c>
      <c r="D10" s="14">
        <v>1.6490000000000001E-2</v>
      </c>
      <c r="E10" s="13" t="s">
        <v>16</v>
      </c>
      <c r="F10" s="14">
        <v>9.0500000000000008E-3</v>
      </c>
      <c r="G10" s="14">
        <v>6.9100000000000003E-3</v>
      </c>
      <c r="H10" s="14">
        <v>7.1720000000000006E-2</v>
      </c>
      <c r="I10" s="6" t="s">
        <v>16</v>
      </c>
    </row>
    <row r="11" spans="1:10" x14ac:dyDescent="0.35">
      <c r="A11" s="4">
        <v>39964</v>
      </c>
      <c r="B11" s="4">
        <v>39994</v>
      </c>
      <c r="C11" s="13">
        <v>0.10417</v>
      </c>
      <c r="D11" s="14">
        <v>1.6490000000000001E-2</v>
      </c>
      <c r="E11" s="13" t="s">
        <v>16</v>
      </c>
      <c r="F11" s="14">
        <v>9.0500000000000008E-3</v>
      </c>
      <c r="G11" s="14">
        <v>6.9100000000000003E-3</v>
      </c>
      <c r="H11" s="14">
        <v>7.1720000000000006E-2</v>
      </c>
      <c r="I11" s="6" t="s">
        <v>16</v>
      </c>
    </row>
    <row r="12" spans="1:10" x14ac:dyDescent="0.35">
      <c r="A12" s="4">
        <v>39994</v>
      </c>
      <c r="B12" s="4">
        <v>40025</v>
      </c>
      <c r="C12" s="13">
        <v>0.10417</v>
      </c>
      <c r="D12" s="14">
        <v>1.6490000000000001E-2</v>
      </c>
      <c r="E12" s="13" t="s">
        <v>16</v>
      </c>
      <c r="F12" s="14">
        <v>9.0500000000000008E-3</v>
      </c>
      <c r="G12" s="14">
        <v>6.9100000000000003E-3</v>
      </c>
      <c r="H12" s="14">
        <v>7.1720000000000006E-2</v>
      </c>
      <c r="I12" s="6" t="s">
        <v>16</v>
      </c>
    </row>
    <row r="13" spans="1:10" x14ac:dyDescent="0.35">
      <c r="A13" s="4">
        <v>40025</v>
      </c>
      <c r="B13" s="4">
        <v>40056</v>
      </c>
      <c r="C13" s="13">
        <v>0.10417</v>
      </c>
      <c r="D13" s="14">
        <v>1.6490000000000001E-2</v>
      </c>
      <c r="E13" s="13" t="s">
        <v>16</v>
      </c>
      <c r="F13" s="14">
        <v>9.0500000000000008E-3</v>
      </c>
      <c r="G13" s="14">
        <v>6.9100000000000003E-3</v>
      </c>
      <c r="H13" s="14">
        <v>7.1720000000000006E-2</v>
      </c>
      <c r="I13" s="6" t="s">
        <v>16</v>
      </c>
    </row>
    <row r="14" spans="1:10" x14ac:dyDescent="0.35">
      <c r="A14" s="4">
        <v>40056</v>
      </c>
      <c r="B14" s="4">
        <v>40086</v>
      </c>
      <c r="C14" s="13">
        <v>0.10417</v>
      </c>
      <c r="D14" s="14">
        <v>1.6490000000000001E-2</v>
      </c>
      <c r="E14" s="13" t="s">
        <v>16</v>
      </c>
      <c r="F14" s="14">
        <v>9.0500000000000008E-3</v>
      </c>
      <c r="G14" s="14">
        <v>6.9100000000000003E-3</v>
      </c>
      <c r="H14" s="14">
        <v>7.1720000000000006E-2</v>
      </c>
      <c r="I14" s="6" t="s">
        <v>16</v>
      </c>
    </row>
    <row r="15" spans="1:10" x14ac:dyDescent="0.35">
      <c r="A15" s="4">
        <v>40086</v>
      </c>
      <c r="B15" s="4">
        <v>40116</v>
      </c>
      <c r="C15" s="13">
        <v>0.10417</v>
      </c>
      <c r="D15" s="14">
        <v>1.6490000000000001E-2</v>
      </c>
      <c r="E15" s="13" t="s">
        <v>16</v>
      </c>
      <c r="F15" s="14">
        <v>9.0500000000000008E-3</v>
      </c>
      <c r="G15" s="14">
        <v>6.9100000000000003E-3</v>
      </c>
      <c r="H15" s="14">
        <v>7.1720000000000006E-2</v>
      </c>
      <c r="I15" s="6" t="s">
        <v>16</v>
      </c>
    </row>
    <row r="16" spans="1:10" x14ac:dyDescent="0.35">
      <c r="A16" s="4">
        <v>40117</v>
      </c>
      <c r="B16" s="4">
        <v>40147</v>
      </c>
      <c r="C16" s="13">
        <v>0.10417</v>
      </c>
      <c r="D16" s="14">
        <v>1.6490000000000001E-2</v>
      </c>
      <c r="E16" s="13" t="s">
        <v>16</v>
      </c>
      <c r="F16" s="14">
        <v>9.0500000000000008E-3</v>
      </c>
      <c r="G16" s="14">
        <v>6.9100000000000003E-3</v>
      </c>
      <c r="H16" s="14">
        <v>7.1720000000000006E-2</v>
      </c>
      <c r="I16" s="6" t="s">
        <v>16</v>
      </c>
    </row>
    <row r="17" spans="1:9" x14ac:dyDescent="0.35">
      <c r="A17" s="4">
        <v>40147</v>
      </c>
      <c r="B17" s="4">
        <v>40178</v>
      </c>
      <c r="C17" s="13">
        <v>0.10417</v>
      </c>
      <c r="D17" s="14">
        <v>1.6490000000000001E-2</v>
      </c>
      <c r="E17" s="13" t="s">
        <v>16</v>
      </c>
      <c r="F17" s="14">
        <v>9.0500000000000008E-3</v>
      </c>
      <c r="G17" s="14">
        <v>6.9100000000000003E-3</v>
      </c>
      <c r="H17" s="14">
        <v>7.1720000000000006E-2</v>
      </c>
      <c r="I17" s="6" t="s">
        <v>16</v>
      </c>
    </row>
    <row r="18" spans="1:9" x14ac:dyDescent="0.35">
      <c r="A18" s="4">
        <v>40178</v>
      </c>
      <c r="B18" s="4">
        <v>40207</v>
      </c>
      <c r="C18" s="13">
        <v>0.10417</v>
      </c>
      <c r="D18" s="14">
        <v>1.6490000000000001E-2</v>
      </c>
      <c r="E18" s="13" t="s">
        <v>16</v>
      </c>
      <c r="F18" s="14">
        <v>9.0500000000000008E-3</v>
      </c>
      <c r="G18" s="14">
        <v>6.9100000000000003E-3</v>
      </c>
      <c r="H18" s="14">
        <v>7.1720000000000006E-2</v>
      </c>
      <c r="I18" s="6" t="s">
        <v>16</v>
      </c>
    </row>
    <row r="20" spans="1:9" x14ac:dyDescent="0.35">
      <c r="A20" s="9"/>
    </row>
  </sheetData>
  <mergeCells count="3">
    <mergeCell ref="A4:D5"/>
    <mergeCell ref="E4:I4"/>
    <mergeCell ref="A2:J2"/>
  </mergeCells>
  <pageMargins left="0.7" right="0.7" top="0.75" bottom="0.75" header="0.3" footer="0.3"/>
  <pageSetup orientation="landscape" r:id="rId1"/>
  <customProperties>
    <customPr name="OrphanNamesChecke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16"/>
  <sheetViews>
    <sheetView workbookViewId="0"/>
  </sheetViews>
  <sheetFormatPr defaultRowHeight="14.5" x14ac:dyDescent="0.35"/>
  <cols>
    <col min="1" max="1" width="11.453125" customWidth="1"/>
    <col min="2" max="2" width="11.1796875" customWidth="1"/>
    <col min="3" max="3" width="11.453125" customWidth="1"/>
    <col min="4" max="4" width="10" bestFit="1" customWidth="1"/>
    <col min="6" max="6" width="16.54296875" customWidth="1"/>
    <col min="7" max="7" width="16.453125" customWidth="1"/>
    <col min="8" max="8" width="10" bestFit="1" customWidth="1"/>
    <col min="9" max="9" width="18" customWidth="1"/>
  </cols>
  <sheetData>
    <row r="2" spans="1:10" ht="23.5" x14ac:dyDescent="0.55000000000000004">
      <c r="A2" s="25" t="s">
        <v>20</v>
      </c>
      <c r="B2" s="25"/>
      <c r="C2" s="25"/>
      <c r="D2" s="25"/>
      <c r="E2" s="25"/>
      <c r="F2" s="25"/>
      <c r="G2" s="25"/>
      <c r="H2" s="25"/>
      <c r="I2" s="25"/>
      <c r="J2" s="25"/>
    </row>
    <row r="4" spans="1:10" ht="29" x14ac:dyDescent="0.35">
      <c r="A4" s="3" t="s">
        <v>7</v>
      </c>
      <c r="B4" s="3" t="s">
        <v>8</v>
      </c>
      <c r="C4" s="3" t="s">
        <v>9</v>
      </c>
      <c r="D4" s="3" t="s">
        <v>10</v>
      </c>
      <c r="E4" s="3" t="s">
        <v>11</v>
      </c>
      <c r="F4" s="3" t="s">
        <v>12</v>
      </c>
      <c r="G4" s="3" t="s">
        <v>13</v>
      </c>
      <c r="H4" s="3" t="s">
        <v>14</v>
      </c>
      <c r="I4" s="3" t="s">
        <v>15</v>
      </c>
    </row>
    <row r="5" spans="1:10" x14ac:dyDescent="0.35">
      <c r="A5" s="6" t="s">
        <v>21</v>
      </c>
      <c r="B5" s="6" t="s">
        <v>22</v>
      </c>
      <c r="C5" s="13">
        <v>0.10417</v>
      </c>
      <c r="D5" s="14">
        <v>2.0990000000000002E-2</v>
      </c>
      <c r="E5" s="13" t="s">
        <v>16</v>
      </c>
      <c r="F5" s="14">
        <v>1.9189999999999999E-2</v>
      </c>
      <c r="G5" s="14">
        <v>7.3499999999999998E-3</v>
      </c>
      <c r="H5" s="14">
        <v>5.6640000000000003E-2</v>
      </c>
      <c r="I5" s="6" t="s">
        <v>16</v>
      </c>
    </row>
    <row r="6" spans="1:10" x14ac:dyDescent="0.35">
      <c r="A6" s="6" t="s">
        <v>23</v>
      </c>
      <c r="B6" s="6" t="s">
        <v>24</v>
      </c>
      <c r="C6" s="13">
        <v>0.10417</v>
      </c>
      <c r="D6" s="14">
        <v>2.0990000000000002E-2</v>
      </c>
      <c r="E6" s="13" t="s">
        <v>16</v>
      </c>
      <c r="F6" s="14">
        <v>1.9189999999999999E-2</v>
      </c>
      <c r="G6" s="14">
        <v>7.3499999999999998E-3</v>
      </c>
      <c r="H6" s="14">
        <v>5.6640000000000003E-2</v>
      </c>
      <c r="I6" s="6" t="s">
        <v>16</v>
      </c>
    </row>
    <row r="7" spans="1:10" x14ac:dyDescent="0.35">
      <c r="A7" s="6" t="s">
        <v>24</v>
      </c>
      <c r="B7" s="6" t="s">
        <v>25</v>
      </c>
      <c r="C7" s="13">
        <v>0.10417</v>
      </c>
      <c r="D7" s="14">
        <v>2.0990000000000002E-2</v>
      </c>
      <c r="E7" s="13" t="s">
        <v>16</v>
      </c>
      <c r="F7" s="14">
        <v>1.9189999999999999E-2</v>
      </c>
      <c r="G7" s="14">
        <v>7.3499999999999998E-3</v>
      </c>
      <c r="H7" s="14">
        <v>5.6640000000000003E-2</v>
      </c>
      <c r="I7" s="6" t="s">
        <v>16</v>
      </c>
    </row>
    <row r="8" spans="1:10" x14ac:dyDescent="0.35">
      <c r="A8" s="6" t="s">
        <v>26</v>
      </c>
      <c r="B8" s="6" t="s">
        <v>27</v>
      </c>
      <c r="C8" s="13">
        <v>0.10417</v>
      </c>
      <c r="D8" s="14">
        <v>2.0990000000000002E-2</v>
      </c>
      <c r="E8" s="13" t="s">
        <v>16</v>
      </c>
      <c r="F8" s="14">
        <v>1.9189999999999999E-2</v>
      </c>
      <c r="G8" s="14">
        <v>7.3499999999999998E-3</v>
      </c>
      <c r="H8" s="14">
        <v>5.6640000000000003E-2</v>
      </c>
      <c r="I8" s="6" t="s">
        <v>16</v>
      </c>
    </row>
    <row r="9" spans="1:10" x14ac:dyDescent="0.35">
      <c r="A9" s="6" t="s">
        <v>28</v>
      </c>
      <c r="B9" s="6" t="s">
        <v>29</v>
      </c>
      <c r="C9" s="13">
        <v>0.10417</v>
      </c>
      <c r="D9" s="14">
        <v>2.0990000000000002E-2</v>
      </c>
      <c r="E9" s="13" t="s">
        <v>16</v>
      </c>
      <c r="F9" s="14">
        <v>1.9189999999999999E-2</v>
      </c>
      <c r="G9" s="14">
        <v>7.3499999999999998E-3</v>
      </c>
      <c r="H9" s="14">
        <v>5.6640000000000003E-2</v>
      </c>
      <c r="I9" s="6" t="s">
        <v>16</v>
      </c>
    </row>
    <row r="10" spans="1:10" x14ac:dyDescent="0.35">
      <c r="A10" s="6" t="s">
        <v>29</v>
      </c>
      <c r="B10" s="6" t="s">
        <v>30</v>
      </c>
      <c r="C10" s="13">
        <v>0.10417</v>
      </c>
      <c r="D10" s="14">
        <v>2.0990000000000002E-2</v>
      </c>
      <c r="E10" s="13" t="s">
        <v>16</v>
      </c>
      <c r="F10" s="14">
        <v>1.9189999999999999E-2</v>
      </c>
      <c r="G10" s="14">
        <v>7.3499999999999998E-3</v>
      </c>
      <c r="H10" s="14">
        <v>5.6640000000000003E-2</v>
      </c>
      <c r="I10" s="6" t="s">
        <v>16</v>
      </c>
    </row>
    <row r="11" spans="1:10" x14ac:dyDescent="0.35">
      <c r="A11" s="6" t="s">
        <v>30</v>
      </c>
      <c r="B11" s="6" t="s">
        <v>31</v>
      </c>
      <c r="C11" s="13">
        <v>0.10417</v>
      </c>
      <c r="D11" s="14">
        <v>2.0990000000000002E-2</v>
      </c>
      <c r="E11" s="13" t="s">
        <v>16</v>
      </c>
      <c r="F11" s="14">
        <v>1.9189999999999999E-2</v>
      </c>
      <c r="G11" s="14">
        <v>7.3499999999999998E-3</v>
      </c>
      <c r="H11" s="14">
        <v>5.6640000000000003E-2</v>
      </c>
      <c r="I11" s="6" t="s">
        <v>16</v>
      </c>
    </row>
    <row r="12" spans="1:10" x14ac:dyDescent="0.35">
      <c r="A12" s="6" t="s">
        <v>32</v>
      </c>
      <c r="B12" s="6" t="s">
        <v>33</v>
      </c>
      <c r="C12" s="13">
        <v>0.10417</v>
      </c>
      <c r="D12" s="14">
        <v>2.0990000000000002E-2</v>
      </c>
      <c r="E12" s="13" t="s">
        <v>16</v>
      </c>
      <c r="F12" s="14">
        <v>1.9189999999999999E-2</v>
      </c>
      <c r="G12" s="14">
        <v>7.3499999999999998E-3</v>
      </c>
      <c r="H12" s="14">
        <v>5.6640000000000003E-2</v>
      </c>
      <c r="I12" s="6" t="s">
        <v>16</v>
      </c>
    </row>
    <row r="13" spans="1:10" x14ac:dyDescent="0.35">
      <c r="A13" s="6" t="s">
        <v>33</v>
      </c>
      <c r="B13" s="6" t="s">
        <v>34</v>
      </c>
      <c r="C13" s="13">
        <v>0.10417</v>
      </c>
      <c r="D13" s="14">
        <v>2.0990000000000002E-2</v>
      </c>
      <c r="E13" s="13" t="s">
        <v>16</v>
      </c>
      <c r="F13" s="14">
        <v>1.9189999999999999E-2</v>
      </c>
      <c r="G13" s="14">
        <v>7.3499999999999998E-3</v>
      </c>
      <c r="H13" s="14">
        <v>5.6640000000000003E-2</v>
      </c>
      <c r="I13" s="6" t="s">
        <v>16</v>
      </c>
    </row>
    <row r="14" spans="1:10" x14ac:dyDescent="0.35">
      <c r="A14" s="6" t="s">
        <v>34</v>
      </c>
      <c r="B14" s="6" t="s">
        <v>35</v>
      </c>
      <c r="C14" s="13">
        <v>0.10417</v>
      </c>
      <c r="D14" s="14">
        <v>2.0990000000000002E-2</v>
      </c>
      <c r="E14" s="13" t="s">
        <v>16</v>
      </c>
      <c r="F14" s="14">
        <v>1.9189999999999999E-2</v>
      </c>
      <c r="G14" s="14">
        <v>7.3499999999999998E-3</v>
      </c>
      <c r="H14" s="14">
        <v>5.6640000000000003E-2</v>
      </c>
      <c r="I14" s="6" t="s">
        <v>16</v>
      </c>
    </row>
    <row r="15" spans="1:10" x14ac:dyDescent="0.35">
      <c r="A15" s="6" t="s">
        <v>36</v>
      </c>
      <c r="B15" s="6" t="s">
        <v>37</v>
      </c>
      <c r="C15" s="13">
        <v>0.10417</v>
      </c>
      <c r="D15" s="14">
        <v>2.0990000000000002E-2</v>
      </c>
      <c r="E15" s="13" t="s">
        <v>16</v>
      </c>
      <c r="F15" s="14">
        <v>1.9189999999999999E-2</v>
      </c>
      <c r="G15" s="14">
        <v>7.3499999999999998E-3</v>
      </c>
      <c r="H15" s="14">
        <v>5.6640000000000003E-2</v>
      </c>
      <c r="I15" s="6" t="s">
        <v>16</v>
      </c>
    </row>
    <row r="16" spans="1:10" x14ac:dyDescent="0.35">
      <c r="A16" s="6" t="s">
        <v>37</v>
      </c>
      <c r="B16" s="6" t="s">
        <v>38</v>
      </c>
      <c r="C16" s="13">
        <v>0.10417</v>
      </c>
      <c r="D16" s="14">
        <v>2.0990000000000002E-2</v>
      </c>
      <c r="E16" s="13" t="s">
        <v>16</v>
      </c>
      <c r="F16" s="14">
        <v>1.9189999999999999E-2</v>
      </c>
      <c r="G16" s="14">
        <v>7.3499999999999998E-3</v>
      </c>
      <c r="H16" s="14">
        <v>5.6640000000000003E-2</v>
      </c>
      <c r="I16" s="6" t="s">
        <v>16</v>
      </c>
    </row>
  </sheetData>
  <mergeCells count="1">
    <mergeCell ref="A2:J2"/>
  </mergeCells>
  <pageMargins left="0.7" right="0.7" top="0.75" bottom="0.75" header="0.3" footer="0.3"/>
  <pageSetup orientation="landscape" r:id="rId1"/>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6"/>
  <sheetViews>
    <sheetView workbookViewId="0"/>
  </sheetViews>
  <sheetFormatPr defaultRowHeight="14.5" x14ac:dyDescent="0.35"/>
  <cols>
    <col min="1" max="1" width="11" customWidth="1"/>
    <col min="2" max="2" width="11.453125" customWidth="1"/>
    <col min="3" max="3" width="12.54296875" customWidth="1"/>
    <col min="4" max="4" width="10" bestFit="1" customWidth="1"/>
    <col min="6" max="6" width="17.1796875" customWidth="1"/>
    <col min="7" max="7" width="17" customWidth="1"/>
    <col min="8" max="8" width="10" bestFit="1" customWidth="1"/>
    <col min="9" max="9" width="16.26953125" customWidth="1"/>
  </cols>
  <sheetData>
    <row r="2" spans="1:10" ht="23.5" x14ac:dyDescent="0.55000000000000004">
      <c r="A2" s="25" t="s">
        <v>39</v>
      </c>
      <c r="B2" s="25"/>
      <c r="C2" s="25"/>
      <c r="D2" s="25"/>
      <c r="E2" s="25"/>
      <c r="F2" s="25"/>
      <c r="G2" s="25"/>
      <c r="H2" s="25"/>
      <c r="I2" s="25"/>
      <c r="J2" s="25"/>
    </row>
    <row r="4" spans="1:10" ht="29" x14ac:dyDescent="0.35">
      <c r="A4" s="3" t="s">
        <v>7</v>
      </c>
      <c r="B4" s="3" t="s">
        <v>8</v>
      </c>
      <c r="C4" s="3" t="s">
        <v>9</v>
      </c>
      <c r="D4" s="3" t="s">
        <v>10</v>
      </c>
      <c r="E4" s="3" t="s">
        <v>11</v>
      </c>
      <c r="F4" s="3" t="s">
        <v>12</v>
      </c>
      <c r="G4" s="3" t="s">
        <v>13</v>
      </c>
      <c r="H4" s="3" t="s">
        <v>14</v>
      </c>
      <c r="I4" s="3" t="s">
        <v>15</v>
      </c>
    </row>
    <row r="5" spans="1:10" x14ac:dyDescent="0.35">
      <c r="A5" s="6" t="s">
        <v>40</v>
      </c>
      <c r="B5" s="6" t="s">
        <v>41</v>
      </c>
      <c r="C5" s="13">
        <v>0.10417</v>
      </c>
      <c r="D5" s="14">
        <v>5.7570000000000003E-2</v>
      </c>
      <c r="E5" s="11" t="s">
        <v>16</v>
      </c>
      <c r="F5" s="12" t="s">
        <v>16</v>
      </c>
      <c r="G5" s="12" t="s">
        <v>16</v>
      </c>
      <c r="H5" s="12">
        <v>4.6600000000000003E-2</v>
      </c>
      <c r="I5" s="6" t="s">
        <v>16</v>
      </c>
    </row>
    <row r="6" spans="1:10" x14ac:dyDescent="0.35">
      <c r="A6" s="6" t="s">
        <v>41</v>
      </c>
      <c r="B6" s="6" t="s">
        <v>42</v>
      </c>
      <c r="C6" s="13">
        <v>0.10417</v>
      </c>
      <c r="D6" s="14">
        <v>5.7570000000000003E-2</v>
      </c>
      <c r="E6" s="11" t="s">
        <v>16</v>
      </c>
      <c r="F6" s="12" t="s">
        <v>16</v>
      </c>
      <c r="G6" s="12" t="s">
        <v>16</v>
      </c>
      <c r="H6" s="12">
        <v>4.6600000000000003E-2</v>
      </c>
      <c r="I6" s="6" t="s">
        <v>16</v>
      </c>
    </row>
    <row r="7" spans="1:10" x14ac:dyDescent="0.35">
      <c r="A7" s="6" t="s">
        <v>43</v>
      </c>
      <c r="B7" s="6" t="s">
        <v>44</v>
      </c>
      <c r="C7" s="13">
        <v>0.10417</v>
      </c>
      <c r="D7" s="14">
        <v>5.7570000000000003E-2</v>
      </c>
      <c r="E7" s="11" t="s">
        <v>16</v>
      </c>
      <c r="F7" s="12" t="s">
        <v>16</v>
      </c>
      <c r="G7" s="12" t="s">
        <v>16</v>
      </c>
      <c r="H7" s="12">
        <v>4.6600000000000003E-2</v>
      </c>
      <c r="I7" s="6" t="s">
        <v>16</v>
      </c>
    </row>
    <row r="8" spans="1:10" x14ac:dyDescent="0.35">
      <c r="A8" s="6" t="s">
        <v>45</v>
      </c>
      <c r="B8" s="6" t="s">
        <v>46</v>
      </c>
      <c r="C8" s="13">
        <v>0.10417</v>
      </c>
      <c r="D8" s="14">
        <v>5.7570000000000003E-2</v>
      </c>
      <c r="E8" s="11" t="s">
        <v>16</v>
      </c>
      <c r="F8" s="12" t="s">
        <v>16</v>
      </c>
      <c r="G8" s="12" t="s">
        <v>16</v>
      </c>
      <c r="H8" s="12">
        <v>4.6600000000000003E-2</v>
      </c>
      <c r="I8" s="6" t="s">
        <v>16</v>
      </c>
    </row>
    <row r="9" spans="1:10" x14ac:dyDescent="0.35">
      <c r="A9" s="6" t="s">
        <v>46</v>
      </c>
      <c r="B9" s="6" t="s">
        <v>47</v>
      </c>
      <c r="C9" s="13">
        <v>0.10417</v>
      </c>
      <c r="D9" s="14">
        <v>5.7570000000000003E-2</v>
      </c>
      <c r="E9" s="11" t="s">
        <v>16</v>
      </c>
      <c r="F9" s="12" t="s">
        <v>16</v>
      </c>
      <c r="G9" s="12" t="s">
        <v>16</v>
      </c>
      <c r="H9" s="12">
        <v>4.6600000000000003E-2</v>
      </c>
      <c r="I9" s="6" t="s">
        <v>16</v>
      </c>
    </row>
    <row r="10" spans="1:10" x14ac:dyDescent="0.35">
      <c r="A10" s="6" t="s">
        <v>48</v>
      </c>
      <c r="B10" s="6" t="s">
        <v>49</v>
      </c>
      <c r="C10" s="13">
        <v>0.10417</v>
      </c>
      <c r="D10" s="14">
        <v>5.7570000000000003E-2</v>
      </c>
      <c r="E10" s="11" t="s">
        <v>16</v>
      </c>
      <c r="F10" s="12" t="s">
        <v>16</v>
      </c>
      <c r="G10" s="12" t="s">
        <v>16</v>
      </c>
      <c r="H10" s="12">
        <v>4.6600000000000003E-2</v>
      </c>
      <c r="I10" s="6" t="s">
        <v>16</v>
      </c>
    </row>
    <row r="11" spans="1:10" x14ac:dyDescent="0.35">
      <c r="A11" s="6" t="s">
        <v>49</v>
      </c>
      <c r="B11" s="6" t="s">
        <v>50</v>
      </c>
      <c r="C11" s="13">
        <v>0.10417</v>
      </c>
      <c r="D11" s="14">
        <v>5.7570000000000003E-2</v>
      </c>
      <c r="E11" s="11" t="s">
        <v>16</v>
      </c>
      <c r="F11" s="12" t="s">
        <v>16</v>
      </c>
      <c r="G11" s="12" t="s">
        <v>16</v>
      </c>
      <c r="H11" s="12">
        <v>4.6600000000000003E-2</v>
      </c>
      <c r="I11" s="6" t="s">
        <v>16</v>
      </c>
    </row>
    <row r="12" spans="1:10" x14ac:dyDescent="0.35">
      <c r="A12" s="6" t="s">
        <v>50</v>
      </c>
      <c r="B12" s="6" t="s">
        <v>51</v>
      </c>
      <c r="C12" s="13">
        <v>0.10417</v>
      </c>
      <c r="D12" s="14">
        <v>5.7570000000000003E-2</v>
      </c>
      <c r="E12" s="11" t="s">
        <v>16</v>
      </c>
      <c r="F12" s="12" t="s">
        <v>16</v>
      </c>
      <c r="G12" s="12" t="s">
        <v>16</v>
      </c>
      <c r="H12" s="12">
        <v>4.6600000000000003E-2</v>
      </c>
      <c r="I12" s="6" t="s">
        <v>16</v>
      </c>
    </row>
    <row r="13" spans="1:10" x14ac:dyDescent="0.35">
      <c r="A13" s="6" t="s">
        <v>52</v>
      </c>
      <c r="B13" s="6" t="s">
        <v>53</v>
      </c>
      <c r="C13" s="13">
        <v>0.10417</v>
      </c>
      <c r="D13" s="14">
        <v>5.7570000000000003E-2</v>
      </c>
      <c r="E13" s="11" t="s">
        <v>16</v>
      </c>
      <c r="F13" s="12" t="s">
        <v>16</v>
      </c>
      <c r="G13" s="12" t="s">
        <v>16</v>
      </c>
      <c r="H13" s="12">
        <v>4.6600000000000003E-2</v>
      </c>
      <c r="I13" s="6" t="s">
        <v>16</v>
      </c>
    </row>
    <row r="14" spans="1:10" x14ac:dyDescent="0.35">
      <c r="A14" s="6" t="s">
        <v>53</v>
      </c>
      <c r="B14" s="6" t="s">
        <v>54</v>
      </c>
      <c r="C14" s="13">
        <v>0.10417</v>
      </c>
      <c r="D14" s="14">
        <v>5.7570000000000003E-2</v>
      </c>
      <c r="E14" s="11" t="s">
        <v>16</v>
      </c>
      <c r="F14" s="12" t="s">
        <v>16</v>
      </c>
      <c r="G14" s="12" t="s">
        <v>16</v>
      </c>
      <c r="H14" s="12">
        <v>4.6600000000000003E-2</v>
      </c>
      <c r="I14" s="6" t="s">
        <v>16</v>
      </c>
    </row>
    <row r="15" spans="1:10" x14ac:dyDescent="0.35">
      <c r="A15" s="6" t="s">
        <v>54</v>
      </c>
      <c r="B15" s="6" t="s">
        <v>55</v>
      </c>
      <c r="C15" s="13">
        <v>0.10417</v>
      </c>
      <c r="D15" s="14">
        <v>5.7570000000000003E-2</v>
      </c>
      <c r="E15" s="11" t="s">
        <v>16</v>
      </c>
      <c r="F15" s="12" t="s">
        <v>16</v>
      </c>
      <c r="G15" s="12" t="s">
        <v>16</v>
      </c>
      <c r="H15" s="12">
        <v>4.6600000000000003E-2</v>
      </c>
      <c r="I15" s="6" t="s">
        <v>16</v>
      </c>
    </row>
    <row r="16" spans="1:10" x14ac:dyDescent="0.35">
      <c r="A16" s="6" t="s">
        <v>55</v>
      </c>
      <c r="B16" s="6" t="s">
        <v>40</v>
      </c>
      <c r="C16" s="13">
        <v>0.10417</v>
      </c>
      <c r="D16" s="14">
        <v>5.7570000000000003E-2</v>
      </c>
      <c r="E16" s="11" t="s">
        <v>16</v>
      </c>
      <c r="F16" s="12" t="s">
        <v>16</v>
      </c>
      <c r="G16" s="12" t="s">
        <v>16</v>
      </c>
      <c r="H16" s="12">
        <v>4.6600000000000003E-2</v>
      </c>
      <c r="I16" s="6" t="s">
        <v>16</v>
      </c>
    </row>
  </sheetData>
  <mergeCells count="1">
    <mergeCell ref="A2:J2"/>
  </mergeCells>
  <pageMargins left="0.7" right="0.7" top="0.75" bottom="0.75" header="0.3" footer="0.3"/>
  <pageSetup orientation="landscape"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8251-BA2F-4B4A-83C0-EC301AF54B20}">
  <dimension ref="A1:L60"/>
  <sheetViews>
    <sheetView zoomScaleNormal="100" workbookViewId="0">
      <selection sqref="A1:XFD1048576"/>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 min="9" max="10" width="14.7265625" customWidth="1"/>
    <col min="11" max="12" width="9.1796875" bestFit="1" customWidth="1"/>
  </cols>
  <sheetData>
    <row r="1" spans="1:12" ht="23.5" x14ac:dyDescent="0.55000000000000004">
      <c r="A1" s="25" t="s">
        <v>171</v>
      </c>
      <c r="B1" s="25"/>
      <c r="C1" s="25"/>
      <c r="D1" s="25"/>
      <c r="E1" s="25"/>
      <c r="F1" s="25"/>
      <c r="G1" s="25"/>
      <c r="H1" s="25"/>
      <c r="I1" s="8"/>
      <c r="J1" s="8"/>
    </row>
    <row r="3" spans="1:12" ht="15" customHeight="1" x14ac:dyDescent="0.35">
      <c r="A3" s="26"/>
      <c r="B3" s="26"/>
      <c r="C3" s="26"/>
      <c r="D3" s="26"/>
      <c r="E3" s="26" t="s">
        <v>150</v>
      </c>
      <c r="F3" s="26"/>
      <c r="G3" s="26"/>
      <c r="H3" s="26"/>
    </row>
    <row r="4" spans="1:12" x14ac:dyDescent="0.35">
      <c r="A4" s="26"/>
      <c r="B4" s="26"/>
      <c r="C4" s="26"/>
      <c r="D4" s="26"/>
      <c r="E4" s="21" t="s">
        <v>151</v>
      </c>
      <c r="F4" s="21" t="s">
        <v>153</v>
      </c>
      <c r="G4" s="21" t="s">
        <v>152</v>
      </c>
      <c r="H4" s="21" t="s">
        <v>154</v>
      </c>
      <c r="I4" s="21" t="s">
        <v>160</v>
      </c>
      <c r="J4" s="21" t="s">
        <v>154</v>
      </c>
    </row>
    <row r="5" spans="1:12" ht="29" x14ac:dyDescent="0.35">
      <c r="A5" s="22" t="s">
        <v>7</v>
      </c>
      <c r="B5" s="22" t="s">
        <v>8</v>
      </c>
      <c r="C5" s="22" t="s">
        <v>9</v>
      </c>
      <c r="D5" s="22"/>
      <c r="E5" s="22" t="s">
        <v>10</v>
      </c>
      <c r="F5" s="22" t="s">
        <v>12</v>
      </c>
      <c r="G5" s="22" t="s">
        <v>146</v>
      </c>
      <c r="H5" s="22" t="s">
        <v>148</v>
      </c>
      <c r="I5" s="22" t="s">
        <v>161</v>
      </c>
      <c r="J5" s="22" t="s">
        <v>159</v>
      </c>
    </row>
    <row r="6" spans="1:12" x14ac:dyDescent="0.35">
      <c r="A6" s="4">
        <v>45351</v>
      </c>
      <c r="B6" s="4">
        <v>45379</v>
      </c>
      <c r="C6" s="13">
        <v>0.48174</v>
      </c>
      <c r="E6" s="13"/>
      <c r="F6" s="13">
        <v>0.46475</v>
      </c>
      <c r="G6" s="15">
        <v>0</v>
      </c>
      <c r="H6" s="15">
        <v>4.1209999999999997E-2</v>
      </c>
      <c r="I6" s="15">
        <v>6.3049999999999995E-2</v>
      </c>
      <c r="J6" s="15">
        <v>3.1469999999999998E-2</v>
      </c>
      <c r="K6" s="18"/>
      <c r="L6" s="18"/>
    </row>
    <row r="7" spans="1:12" x14ac:dyDescent="0.35">
      <c r="A7" s="4">
        <v>45443</v>
      </c>
      <c r="B7" s="4">
        <v>45471</v>
      </c>
      <c r="C7" s="13">
        <v>0.48410999999999998</v>
      </c>
      <c r="E7" s="13"/>
      <c r="F7" s="13">
        <f>+F$6</f>
        <v>0.46475</v>
      </c>
      <c r="G7" s="13">
        <f t="shared" ref="F7:G9" si="0">+G$6</f>
        <v>0</v>
      </c>
      <c r="H7" s="15">
        <v>4.1209999999999997E-2</v>
      </c>
      <c r="I7" s="15">
        <f>$I$6</f>
        <v>6.3049999999999995E-2</v>
      </c>
      <c r="J7" s="15">
        <v>3.1469999999999998E-2</v>
      </c>
      <c r="K7" s="18"/>
      <c r="L7" s="18"/>
    </row>
    <row r="8" spans="1:12" x14ac:dyDescent="0.35">
      <c r="A8" s="4">
        <v>45534</v>
      </c>
      <c r="B8" s="4">
        <v>45562</v>
      </c>
      <c r="C8" s="13">
        <v>0.47893000000000002</v>
      </c>
      <c r="E8" s="13"/>
      <c r="F8" s="13">
        <f t="shared" si="0"/>
        <v>0.46475</v>
      </c>
      <c r="G8" s="13">
        <f t="shared" si="0"/>
        <v>0</v>
      </c>
      <c r="H8" s="15">
        <v>4.1209999999999997E-2</v>
      </c>
      <c r="I8" s="15">
        <f t="shared" ref="I8:I9" si="1">$I$6</f>
        <v>6.3049999999999995E-2</v>
      </c>
      <c r="J8" s="15">
        <v>3.1469999999999998E-2</v>
      </c>
      <c r="K8" s="18"/>
      <c r="L8" s="18"/>
    </row>
    <row r="9" spans="1:12" x14ac:dyDescent="0.35">
      <c r="A9" s="4">
        <v>45625</v>
      </c>
      <c r="B9" s="4">
        <v>45657</v>
      </c>
      <c r="C9" s="13">
        <v>0.49736000000000002</v>
      </c>
      <c r="D9" s="13"/>
      <c r="E9" s="13"/>
      <c r="F9" s="13">
        <f t="shared" si="0"/>
        <v>0.46475</v>
      </c>
      <c r="G9" s="13">
        <f t="shared" si="0"/>
        <v>0</v>
      </c>
      <c r="H9" s="15">
        <v>4.1209999999999997E-2</v>
      </c>
      <c r="I9" s="15">
        <f t="shared" si="1"/>
        <v>6.3049999999999995E-2</v>
      </c>
      <c r="J9" s="15">
        <v>3.1469999999999998E-2</v>
      </c>
      <c r="K9" s="18"/>
      <c r="L9" s="18"/>
    </row>
    <row r="10" spans="1:12" x14ac:dyDescent="0.35">
      <c r="A10" s="4"/>
      <c r="B10" s="4"/>
      <c r="C10" s="23">
        <f>SUM(C6:C9)</f>
        <v>1.94214</v>
      </c>
      <c r="D10" s="14"/>
      <c r="E10" s="23"/>
      <c r="F10" s="23">
        <f>SUM(F6:F9)</f>
        <v>1.859</v>
      </c>
      <c r="G10" s="14"/>
      <c r="H10" s="23">
        <f>SUM(H6:H9)</f>
        <v>0.16483999999999999</v>
      </c>
      <c r="I10" s="23">
        <f>SUM(I6:I9)</f>
        <v>0.25219999999999998</v>
      </c>
      <c r="J10" s="23">
        <f>SUM(J6:J9)</f>
        <v>0.12587999999999999</v>
      </c>
    </row>
    <row r="12" spans="1:12" x14ac:dyDescent="0.35">
      <c r="A12" s="19"/>
      <c r="F12" s="18"/>
    </row>
    <row r="13" spans="1:12" x14ac:dyDescent="0.35">
      <c r="B13" s="24"/>
    </row>
    <row r="25" spans="1:10" ht="23.5" x14ac:dyDescent="0.55000000000000004">
      <c r="A25" s="1"/>
      <c r="I25" s="8"/>
      <c r="J25" s="8"/>
    </row>
    <row r="60" customFormat="1"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J16"/>
  <sheetViews>
    <sheetView workbookViewId="0"/>
  </sheetViews>
  <sheetFormatPr defaultRowHeight="14.5" x14ac:dyDescent="0.35"/>
  <cols>
    <col min="1" max="1" width="10.81640625" customWidth="1"/>
    <col min="2" max="2" width="10.7265625" customWidth="1"/>
    <col min="3" max="3" width="12.26953125" customWidth="1"/>
    <col min="4" max="4" width="10" bestFit="1" customWidth="1"/>
    <col min="6" max="6" width="17" customWidth="1"/>
    <col min="7" max="7" width="15.81640625" customWidth="1"/>
    <col min="8" max="8" width="10" bestFit="1" customWidth="1"/>
    <col min="9" max="9" width="18" customWidth="1"/>
  </cols>
  <sheetData>
    <row r="2" spans="1:10" ht="23.5" x14ac:dyDescent="0.55000000000000004">
      <c r="A2" s="25" t="s">
        <v>56</v>
      </c>
      <c r="B2" s="25"/>
      <c r="C2" s="25"/>
      <c r="D2" s="25"/>
      <c r="E2" s="25"/>
      <c r="F2" s="25"/>
      <c r="G2" s="25"/>
      <c r="H2" s="25"/>
      <c r="I2" s="25"/>
      <c r="J2" s="25"/>
    </row>
    <row r="4" spans="1:10" ht="29" x14ac:dyDescent="0.35">
      <c r="A4" s="3" t="s">
        <v>7</v>
      </c>
      <c r="B4" s="3" t="s">
        <v>8</v>
      </c>
      <c r="C4" s="3" t="s">
        <v>9</v>
      </c>
      <c r="D4" s="3" t="s">
        <v>10</v>
      </c>
      <c r="E4" s="3" t="s">
        <v>11</v>
      </c>
      <c r="F4" s="3" t="s">
        <v>12</v>
      </c>
      <c r="G4" s="3" t="s">
        <v>13</v>
      </c>
      <c r="H4" s="3" t="s">
        <v>14</v>
      </c>
      <c r="I4" s="3" t="s">
        <v>15</v>
      </c>
    </row>
    <row r="5" spans="1:10" x14ac:dyDescent="0.35">
      <c r="A5" s="6" t="s">
        <v>57</v>
      </c>
      <c r="B5" s="6" t="s">
        <v>58</v>
      </c>
      <c r="C5" s="13">
        <v>0.1033</v>
      </c>
      <c r="D5" s="14">
        <v>3.2469999999999999E-2</v>
      </c>
      <c r="E5" s="13" t="s">
        <v>16</v>
      </c>
      <c r="F5" s="14">
        <v>2.4680000000000001E-2</v>
      </c>
      <c r="G5" s="14" t="s">
        <v>16</v>
      </c>
      <c r="H5" s="14">
        <v>4.6149999999999997E-2</v>
      </c>
      <c r="I5" s="6" t="s">
        <v>16</v>
      </c>
    </row>
    <row r="6" spans="1:10" x14ac:dyDescent="0.35">
      <c r="A6" s="6" t="s">
        <v>58</v>
      </c>
      <c r="B6" s="6" t="s">
        <v>59</v>
      </c>
      <c r="C6" s="13">
        <v>0.1033</v>
      </c>
      <c r="D6" s="14">
        <v>3.2469999999999999E-2</v>
      </c>
      <c r="E6" s="13" t="s">
        <v>16</v>
      </c>
      <c r="F6" s="14">
        <v>2.4680000000000001E-2</v>
      </c>
      <c r="G6" s="14" t="s">
        <v>16</v>
      </c>
      <c r="H6" s="14">
        <v>4.6149999999999997E-2</v>
      </c>
      <c r="I6" s="6" t="s">
        <v>16</v>
      </c>
    </row>
    <row r="7" spans="1:10" x14ac:dyDescent="0.35">
      <c r="A7" s="6" t="s">
        <v>59</v>
      </c>
      <c r="B7" s="6" t="s">
        <v>60</v>
      </c>
      <c r="C7" s="13">
        <v>0.1033</v>
      </c>
      <c r="D7" s="14">
        <v>3.2469999999999999E-2</v>
      </c>
      <c r="E7" s="13" t="s">
        <v>16</v>
      </c>
      <c r="F7" s="14">
        <v>2.4680000000000001E-2</v>
      </c>
      <c r="G7" s="14" t="s">
        <v>16</v>
      </c>
      <c r="H7" s="14">
        <v>4.6149999999999997E-2</v>
      </c>
      <c r="I7" s="6" t="s">
        <v>16</v>
      </c>
    </row>
    <row r="8" spans="1:10" x14ac:dyDescent="0.35">
      <c r="A8" s="6" t="s">
        <v>60</v>
      </c>
      <c r="B8" s="6" t="s">
        <v>61</v>
      </c>
      <c r="C8" s="13">
        <v>0.1033</v>
      </c>
      <c r="D8" s="14">
        <v>3.2469999999999999E-2</v>
      </c>
      <c r="E8" s="13" t="s">
        <v>16</v>
      </c>
      <c r="F8" s="14">
        <v>2.4680000000000001E-2</v>
      </c>
      <c r="G8" s="14" t="s">
        <v>16</v>
      </c>
      <c r="H8" s="14">
        <v>4.6149999999999997E-2</v>
      </c>
      <c r="I8" s="6" t="s">
        <v>16</v>
      </c>
    </row>
    <row r="9" spans="1:10" x14ac:dyDescent="0.35">
      <c r="A9" s="6" t="s">
        <v>61</v>
      </c>
      <c r="B9" s="6" t="s">
        <v>62</v>
      </c>
      <c r="C9" s="13">
        <v>0.1033</v>
      </c>
      <c r="D9" s="14">
        <v>3.2469999999999999E-2</v>
      </c>
      <c r="E9" s="13" t="s">
        <v>16</v>
      </c>
      <c r="F9" s="14">
        <v>2.4680000000000001E-2</v>
      </c>
      <c r="G9" s="14" t="s">
        <v>16</v>
      </c>
      <c r="H9" s="14">
        <v>4.6149999999999997E-2</v>
      </c>
      <c r="I9" s="6" t="s">
        <v>16</v>
      </c>
    </row>
    <row r="10" spans="1:10" x14ac:dyDescent="0.35">
      <c r="A10" s="6" t="s">
        <v>62</v>
      </c>
      <c r="B10" s="6" t="s">
        <v>63</v>
      </c>
      <c r="C10" s="13">
        <v>0.1033</v>
      </c>
      <c r="D10" s="14">
        <v>3.2469999999999999E-2</v>
      </c>
      <c r="E10" s="13" t="s">
        <v>16</v>
      </c>
      <c r="F10" s="14">
        <v>2.4680000000000001E-2</v>
      </c>
      <c r="G10" s="14" t="s">
        <v>16</v>
      </c>
      <c r="H10" s="14">
        <v>4.6149999999999997E-2</v>
      </c>
      <c r="I10" s="6" t="s">
        <v>16</v>
      </c>
    </row>
    <row r="11" spans="1:10" x14ac:dyDescent="0.35">
      <c r="A11" s="6" t="s">
        <v>63</v>
      </c>
      <c r="B11" s="6" t="s">
        <v>64</v>
      </c>
      <c r="C11" s="13">
        <v>0.1033</v>
      </c>
      <c r="D11" s="14">
        <v>3.2469999999999999E-2</v>
      </c>
      <c r="E11" s="13" t="s">
        <v>16</v>
      </c>
      <c r="F11" s="14">
        <v>2.4680000000000001E-2</v>
      </c>
      <c r="G11" s="14" t="s">
        <v>16</v>
      </c>
      <c r="H11" s="14">
        <v>4.6149999999999997E-2</v>
      </c>
      <c r="I11" s="6" t="s">
        <v>16</v>
      </c>
    </row>
    <row r="12" spans="1:10" x14ac:dyDescent="0.35">
      <c r="A12" s="6" t="s">
        <v>64</v>
      </c>
      <c r="B12" s="6" t="s">
        <v>65</v>
      </c>
      <c r="C12" s="13">
        <v>0.10417</v>
      </c>
      <c r="D12" s="14">
        <v>3.2739999999999998E-2</v>
      </c>
      <c r="E12" s="13" t="s">
        <v>16</v>
      </c>
      <c r="F12" s="14">
        <v>2.4889999999999999E-2</v>
      </c>
      <c r="G12" s="14" t="s">
        <v>16</v>
      </c>
      <c r="H12" s="14">
        <v>4.6539999999999998E-2</v>
      </c>
      <c r="I12" s="6" t="s">
        <v>16</v>
      </c>
    </row>
    <row r="13" spans="1:10" x14ac:dyDescent="0.35">
      <c r="A13" s="6" t="s">
        <v>66</v>
      </c>
      <c r="B13" s="6" t="s">
        <v>67</v>
      </c>
      <c r="C13" s="13">
        <v>0.10417</v>
      </c>
      <c r="D13" s="14">
        <v>3.2739999999999998E-2</v>
      </c>
      <c r="E13" s="13" t="s">
        <v>16</v>
      </c>
      <c r="F13" s="14">
        <v>2.4889999999999999E-2</v>
      </c>
      <c r="G13" s="14" t="s">
        <v>16</v>
      </c>
      <c r="H13" s="14">
        <v>4.6539999999999998E-2</v>
      </c>
      <c r="I13" s="6" t="s">
        <v>16</v>
      </c>
    </row>
    <row r="14" spans="1:10" x14ac:dyDescent="0.35">
      <c r="A14" s="6" t="s">
        <v>67</v>
      </c>
      <c r="B14" s="6" t="s">
        <v>68</v>
      </c>
      <c r="C14" s="13">
        <v>0.10417</v>
      </c>
      <c r="D14" s="14">
        <v>3.2739999999999998E-2</v>
      </c>
      <c r="E14" s="13" t="s">
        <v>16</v>
      </c>
      <c r="F14" s="14">
        <v>2.4889999999999999E-2</v>
      </c>
      <c r="G14" s="14" t="s">
        <v>16</v>
      </c>
      <c r="H14" s="14">
        <v>4.6539999999999998E-2</v>
      </c>
      <c r="I14" s="6" t="s">
        <v>16</v>
      </c>
    </row>
    <row r="15" spans="1:10" x14ac:dyDescent="0.35">
      <c r="A15" s="6" t="s">
        <v>68</v>
      </c>
      <c r="B15" s="6" t="s">
        <v>69</v>
      </c>
      <c r="C15" s="13">
        <v>0.10417</v>
      </c>
      <c r="D15" s="14">
        <v>3.2739999999999998E-2</v>
      </c>
      <c r="E15" s="13" t="s">
        <v>16</v>
      </c>
      <c r="F15" s="14">
        <v>2.4889999999999999E-2</v>
      </c>
      <c r="G15" s="14" t="s">
        <v>16</v>
      </c>
      <c r="H15" s="14">
        <v>4.6539999999999998E-2</v>
      </c>
      <c r="I15" s="6" t="s">
        <v>16</v>
      </c>
    </row>
    <row r="16" spans="1:10" x14ac:dyDescent="0.35">
      <c r="A16" s="6" t="s">
        <v>70</v>
      </c>
      <c r="B16" s="6" t="s">
        <v>40</v>
      </c>
      <c r="C16" s="13">
        <v>0.10417</v>
      </c>
      <c r="D16" s="14">
        <v>3.2739999999999998E-2</v>
      </c>
      <c r="E16" s="13" t="s">
        <v>16</v>
      </c>
      <c r="F16" s="14">
        <v>2.4889999999999999E-2</v>
      </c>
      <c r="G16" s="14" t="s">
        <v>16</v>
      </c>
      <c r="H16" s="14">
        <v>4.6539999999999998E-2</v>
      </c>
      <c r="I16" s="6" t="s">
        <v>16</v>
      </c>
    </row>
  </sheetData>
  <mergeCells count="1">
    <mergeCell ref="A2:J2"/>
  </mergeCells>
  <pageMargins left="0.7" right="0.7" top="0.75" bottom="0.75" header="0.3" footer="0.3"/>
  <pageSetup orientation="landscape" r:id="rId1"/>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J16"/>
  <sheetViews>
    <sheetView workbookViewId="0"/>
  </sheetViews>
  <sheetFormatPr defaultRowHeight="14.5" x14ac:dyDescent="0.35"/>
  <cols>
    <col min="1" max="2" width="10.81640625" customWidth="1"/>
    <col min="3" max="3" width="11.54296875" customWidth="1"/>
    <col min="4" max="4" width="10" bestFit="1" customWidth="1"/>
    <col min="6" max="6" width="17.453125" customWidth="1"/>
    <col min="7" max="7" width="15.7265625" customWidth="1"/>
    <col min="8" max="8" width="10" bestFit="1" customWidth="1"/>
    <col min="9" max="9" width="16.453125" customWidth="1"/>
  </cols>
  <sheetData>
    <row r="2" spans="1:10" ht="23.5" x14ac:dyDescent="0.55000000000000004">
      <c r="A2" s="25" t="s">
        <v>71</v>
      </c>
      <c r="B2" s="25"/>
      <c r="C2" s="25"/>
      <c r="D2" s="25"/>
      <c r="E2" s="25"/>
      <c r="F2" s="25"/>
      <c r="G2" s="25"/>
      <c r="H2" s="25"/>
      <c r="I2" s="25"/>
      <c r="J2" s="25"/>
    </row>
    <row r="4" spans="1:10" ht="29" x14ac:dyDescent="0.35">
      <c r="A4" s="3" t="s">
        <v>7</v>
      </c>
      <c r="B4" s="3" t="s">
        <v>8</v>
      </c>
      <c r="C4" s="3" t="s">
        <v>9</v>
      </c>
      <c r="D4" s="3" t="s">
        <v>10</v>
      </c>
      <c r="E4" s="3" t="s">
        <v>11</v>
      </c>
      <c r="F4" s="3" t="s">
        <v>12</v>
      </c>
      <c r="G4" s="3" t="s">
        <v>13</v>
      </c>
      <c r="H4" s="3" t="s">
        <v>14</v>
      </c>
      <c r="I4" s="3" t="s">
        <v>15</v>
      </c>
    </row>
    <row r="5" spans="1:10" x14ac:dyDescent="0.35">
      <c r="A5" s="6" t="s">
        <v>72</v>
      </c>
      <c r="B5" s="6" t="s">
        <v>73</v>
      </c>
      <c r="C5" s="13">
        <v>0.10125000000000001</v>
      </c>
      <c r="D5" s="14">
        <v>5.5120000000000002E-2</v>
      </c>
      <c r="E5" s="13" t="s">
        <v>16</v>
      </c>
      <c r="F5" s="14" t="s">
        <v>16</v>
      </c>
      <c r="G5" s="14" t="s">
        <v>16</v>
      </c>
      <c r="H5" s="14">
        <v>4.6129999999999997E-2</v>
      </c>
      <c r="I5" s="6" t="s">
        <v>16</v>
      </c>
    </row>
    <row r="6" spans="1:10" x14ac:dyDescent="0.35">
      <c r="A6" s="6" t="s">
        <v>73</v>
      </c>
      <c r="B6" s="6" t="s">
        <v>74</v>
      </c>
      <c r="C6" s="13">
        <v>0.10125000000000001</v>
      </c>
      <c r="D6" s="14">
        <v>5.5120000000000002E-2</v>
      </c>
      <c r="E6" s="13" t="s">
        <v>16</v>
      </c>
      <c r="F6" s="14" t="s">
        <v>16</v>
      </c>
      <c r="G6" s="14" t="s">
        <v>16</v>
      </c>
      <c r="H6" s="14">
        <v>4.6129999999999997E-2</v>
      </c>
      <c r="I6" s="6" t="s">
        <v>16</v>
      </c>
    </row>
    <row r="7" spans="1:10" x14ac:dyDescent="0.35">
      <c r="A7" s="6" t="s">
        <v>74</v>
      </c>
      <c r="B7" s="6" t="s">
        <v>75</v>
      </c>
      <c r="C7" s="13">
        <v>0.10125000000000001</v>
      </c>
      <c r="D7" s="14">
        <v>5.5120000000000002E-2</v>
      </c>
      <c r="E7" s="13" t="s">
        <v>16</v>
      </c>
      <c r="F7" s="14" t="s">
        <v>16</v>
      </c>
      <c r="G7" s="14" t="s">
        <v>16</v>
      </c>
      <c r="H7" s="14">
        <v>4.6129999999999997E-2</v>
      </c>
      <c r="I7" s="6" t="s">
        <v>16</v>
      </c>
    </row>
    <row r="8" spans="1:10" x14ac:dyDescent="0.35">
      <c r="A8" s="6" t="s">
        <v>75</v>
      </c>
      <c r="B8" s="6" t="s">
        <v>76</v>
      </c>
      <c r="C8" s="13">
        <v>0.10125000000000001</v>
      </c>
      <c r="D8" s="14">
        <v>5.5120000000000002E-2</v>
      </c>
      <c r="E8" s="13" t="s">
        <v>16</v>
      </c>
      <c r="F8" s="14" t="s">
        <v>16</v>
      </c>
      <c r="G8" s="14" t="s">
        <v>16</v>
      </c>
      <c r="H8" s="14">
        <v>4.6129999999999997E-2</v>
      </c>
      <c r="I8" s="6" t="s">
        <v>16</v>
      </c>
    </row>
    <row r="9" spans="1:10" x14ac:dyDescent="0.35">
      <c r="A9" s="6" t="s">
        <v>76</v>
      </c>
      <c r="B9" s="6" t="s">
        <v>77</v>
      </c>
      <c r="C9" s="13">
        <v>0.10125000000000001</v>
      </c>
      <c r="D9" s="14">
        <v>5.5120000000000002E-2</v>
      </c>
      <c r="E9" s="13" t="s">
        <v>16</v>
      </c>
      <c r="F9" s="14" t="s">
        <v>16</v>
      </c>
      <c r="G9" s="14" t="s">
        <v>16</v>
      </c>
      <c r="H9" s="14">
        <v>4.6129999999999997E-2</v>
      </c>
      <c r="I9" s="6" t="s">
        <v>16</v>
      </c>
    </row>
    <row r="10" spans="1:10" x14ac:dyDescent="0.35">
      <c r="A10" s="6" t="s">
        <v>77</v>
      </c>
      <c r="B10" s="6" t="s">
        <v>78</v>
      </c>
      <c r="C10" s="13">
        <v>0.10125000000000001</v>
      </c>
      <c r="D10" s="14">
        <v>5.5120000000000002E-2</v>
      </c>
      <c r="E10" s="13" t="s">
        <v>16</v>
      </c>
      <c r="F10" s="14" t="s">
        <v>16</v>
      </c>
      <c r="G10" s="14" t="s">
        <v>16</v>
      </c>
      <c r="H10" s="14">
        <v>4.6129999999999997E-2</v>
      </c>
      <c r="I10" s="6" t="s">
        <v>16</v>
      </c>
    </row>
    <row r="11" spans="1:10" x14ac:dyDescent="0.35">
      <c r="A11" s="6" t="s">
        <v>78</v>
      </c>
      <c r="B11" s="6" t="s">
        <v>79</v>
      </c>
      <c r="C11" s="13">
        <v>0.10125000000000001</v>
      </c>
      <c r="D11" s="14">
        <v>5.5120000000000002E-2</v>
      </c>
      <c r="E11" s="13" t="s">
        <v>16</v>
      </c>
      <c r="F11" s="14" t="s">
        <v>16</v>
      </c>
      <c r="G11" s="14" t="s">
        <v>16</v>
      </c>
      <c r="H11" s="14">
        <v>4.6129999999999997E-2</v>
      </c>
      <c r="I11" s="6" t="s">
        <v>16</v>
      </c>
    </row>
    <row r="12" spans="1:10" x14ac:dyDescent="0.35">
      <c r="A12" s="6" t="s">
        <v>79</v>
      </c>
      <c r="B12" s="6" t="s">
        <v>80</v>
      </c>
      <c r="C12" s="13">
        <v>0.10125000000000001</v>
      </c>
      <c r="D12" s="14">
        <v>5.5120000000000002E-2</v>
      </c>
      <c r="E12" s="13" t="s">
        <v>16</v>
      </c>
      <c r="F12" s="14" t="s">
        <v>16</v>
      </c>
      <c r="G12" s="14" t="s">
        <v>16</v>
      </c>
      <c r="H12" s="14">
        <v>4.6129999999999997E-2</v>
      </c>
      <c r="I12" s="6" t="s">
        <v>16</v>
      </c>
    </row>
    <row r="13" spans="1:10" x14ac:dyDescent="0.35">
      <c r="A13" s="6" t="s">
        <v>80</v>
      </c>
      <c r="B13" s="6" t="s">
        <v>81</v>
      </c>
      <c r="C13" s="13">
        <v>0.10125000000000001</v>
      </c>
      <c r="D13" s="14">
        <v>5.5120000000000002E-2</v>
      </c>
      <c r="E13" s="13" t="s">
        <v>16</v>
      </c>
      <c r="F13" s="14" t="s">
        <v>16</v>
      </c>
      <c r="G13" s="14" t="s">
        <v>16</v>
      </c>
      <c r="H13" s="14">
        <v>4.6129999999999997E-2</v>
      </c>
      <c r="I13" s="6" t="s">
        <v>16</v>
      </c>
    </row>
    <row r="14" spans="1:10" x14ac:dyDescent="0.35">
      <c r="A14" s="6" t="s">
        <v>81</v>
      </c>
      <c r="B14" s="6" t="s">
        <v>82</v>
      </c>
      <c r="C14" s="13">
        <v>0.10125000000000001</v>
      </c>
      <c r="D14" s="14">
        <v>5.5120000000000002E-2</v>
      </c>
      <c r="E14" s="13" t="s">
        <v>16</v>
      </c>
      <c r="F14" s="14" t="s">
        <v>16</v>
      </c>
      <c r="G14" s="14" t="s">
        <v>16</v>
      </c>
      <c r="H14" s="14">
        <v>4.6129999999999997E-2</v>
      </c>
      <c r="I14" s="6" t="s">
        <v>16</v>
      </c>
    </row>
    <row r="15" spans="1:10" x14ac:dyDescent="0.35">
      <c r="A15" s="6" t="s">
        <v>82</v>
      </c>
      <c r="B15" s="6" t="s">
        <v>83</v>
      </c>
      <c r="C15" s="13">
        <v>0.10125000000000001</v>
      </c>
      <c r="D15" s="14">
        <v>5.5120000000000002E-2</v>
      </c>
      <c r="E15" s="13" t="s">
        <v>16</v>
      </c>
      <c r="F15" s="14" t="s">
        <v>16</v>
      </c>
      <c r="G15" s="14" t="s">
        <v>16</v>
      </c>
      <c r="H15" s="14">
        <v>4.6129999999999997E-2</v>
      </c>
      <c r="I15" s="6" t="s">
        <v>16</v>
      </c>
    </row>
    <row r="16" spans="1:10" x14ac:dyDescent="0.35">
      <c r="A16" s="6" t="s">
        <v>84</v>
      </c>
      <c r="B16" s="6" t="s">
        <v>57</v>
      </c>
      <c r="C16" s="13">
        <v>0.10125000000000001</v>
      </c>
      <c r="D16" s="14">
        <v>5.5120000000000002E-2</v>
      </c>
      <c r="E16" s="13" t="s">
        <v>16</v>
      </c>
      <c r="F16" s="14" t="s">
        <v>16</v>
      </c>
      <c r="G16" s="14" t="s">
        <v>16</v>
      </c>
      <c r="H16" s="14">
        <v>4.6129999999999997E-2</v>
      </c>
      <c r="I16" s="6" t="s">
        <v>16</v>
      </c>
    </row>
  </sheetData>
  <mergeCells count="1">
    <mergeCell ref="A2:J2"/>
  </mergeCells>
  <pageMargins left="0.7" right="0.7" top="0.75" bottom="0.75" header="0.3" footer="0.3"/>
  <pageSetup orientation="landscape" r:id="rId1"/>
  <customProperties>
    <customPr name="OrphanNamesChecke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5"/>
  <sheetViews>
    <sheetView zoomScaleNormal="100" workbookViewId="0">
      <selection sqref="A1:I1"/>
    </sheetView>
  </sheetViews>
  <sheetFormatPr defaultRowHeight="14.5" x14ac:dyDescent="0.35"/>
  <cols>
    <col min="1" max="1" width="10.7265625" customWidth="1"/>
    <col min="2" max="2" width="12.1796875" customWidth="1"/>
    <col min="3" max="3" width="12.7265625" customWidth="1"/>
    <col min="6" max="6" width="18.7265625" customWidth="1"/>
    <col min="7" max="7" width="16.54296875" customWidth="1"/>
    <col min="9" max="9" width="16.1796875" customWidth="1"/>
  </cols>
  <sheetData>
    <row r="1" spans="1:12" ht="23.5" x14ac:dyDescent="0.55000000000000004">
      <c r="A1" s="25" t="s">
        <v>85</v>
      </c>
      <c r="B1" s="25"/>
      <c r="C1" s="25"/>
      <c r="D1" s="25"/>
      <c r="E1" s="25"/>
      <c r="F1" s="25"/>
      <c r="G1" s="25"/>
      <c r="H1" s="25"/>
      <c r="I1" s="25"/>
      <c r="J1" s="8"/>
      <c r="K1" s="8"/>
      <c r="L1" s="8"/>
    </row>
    <row r="3" spans="1:12" ht="29" x14ac:dyDescent="0.35">
      <c r="A3" s="3" t="s">
        <v>7</v>
      </c>
      <c r="B3" s="3" t="s">
        <v>8</v>
      </c>
      <c r="C3" s="3" t="s">
        <v>9</v>
      </c>
      <c r="D3" s="3" t="s">
        <v>10</v>
      </c>
      <c r="E3" s="3" t="s">
        <v>11</v>
      </c>
      <c r="F3" s="3" t="s">
        <v>12</v>
      </c>
      <c r="G3" s="3" t="s">
        <v>13</v>
      </c>
      <c r="H3" s="3" t="s">
        <v>14</v>
      </c>
      <c r="I3" s="3" t="s">
        <v>15</v>
      </c>
    </row>
    <row r="4" spans="1:12" x14ac:dyDescent="0.35">
      <c r="A4" s="6" t="s">
        <v>86</v>
      </c>
      <c r="B4" s="6" t="s">
        <v>87</v>
      </c>
      <c r="C4" s="5">
        <v>0.1</v>
      </c>
      <c r="D4" s="12">
        <v>5.2699999999999997E-2</v>
      </c>
      <c r="E4" s="11" t="s">
        <v>16</v>
      </c>
      <c r="F4" s="12" t="s">
        <v>16</v>
      </c>
      <c r="G4" s="12" t="s">
        <v>16</v>
      </c>
      <c r="H4" s="12">
        <v>4.7300000000000002E-2</v>
      </c>
      <c r="I4" s="6" t="s">
        <v>16</v>
      </c>
    </row>
    <row r="5" spans="1:12" x14ac:dyDescent="0.35">
      <c r="A5" s="6" t="s">
        <v>87</v>
      </c>
      <c r="B5" s="6" t="s">
        <v>88</v>
      </c>
      <c r="C5" s="5">
        <v>0.1</v>
      </c>
      <c r="D5" s="12">
        <v>5.2699999999999997E-2</v>
      </c>
      <c r="E5" s="11" t="s">
        <v>16</v>
      </c>
      <c r="F5" s="12" t="s">
        <v>16</v>
      </c>
      <c r="G5" s="12" t="s">
        <v>16</v>
      </c>
      <c r="H5" s="12">
        <v>4.7300000000000002E-2</v>
      </c>
      <c r="I5" s="6" t="s">
        <v>16</v>
      </c>
    </row>
    <row r="6" spans="1:12" x14ac:dyDescent="0.35">
      <c r="A6" s="6" t="s">
        <v>88</v>
      </c>
      <c r="B6" s="6" t="s">
        <v>89</v>
      </c>
      <c r="C6" s="5">
        <v>0.1</v>
      </c>
      <c r="D6" s="12">
        <v>5.2699999999999997E-2</v>
      </c>
      <c r="E6" s="11" t="s">
        <v>16</v>
      </c>
      <c r="F6" s="12" t="s">
        <v>16</v>
      </c>
      <c r="G6" s="12" t="s">
        <v>16</v>
      </c>
      <c r="H6" s="12">
        <v>4.7300000000000002E-2</v>
      </c>
      <c r="I6" s="6" t="s">
        <v>16</v>
      </c>
    </row>
    <row r="7" spans="1:12" x14ac:dyDescent="0.35">
      <c r="A7" s="6" t="s">
        <v>89</v>
      </c>
      <c r="B7" s="6" t="s">
        <v>90</v>
      </c>
      <c r="C7" s="5">
        <v>0.1</v>
      </c>
      <c r="D7" s="12">
        <v>5.2699999999999997E-2</v>
      </c>
      <c r="E7" s="11" t="s">
        <v>16</v>
      </c>
      <c r="F7" s="12" t="s">
        <v>16</v>
      </c>
      <c r="G7" s="12" t="s">
        <v>16</v>
      </c>
      <c r="H7" s="12">
        <v>4.7300000000000002E-2</v>
      </c>
      <c r="I7" s="6" t="s">
        <v>16</v>
      </c>
    </row>
    <row r="8" spans="1:12" x14ac:dyDescent="0.35">
      <c r="A8" s="6" t="s">
        <v>90</v>
      </c>
      <c r="B8" s="6" t="s">
        <v>91</v>
      </c>
      <c r="C8" s="5">
        <v>0.1</v>
      </c>
      <c r="D8" s="12">
        <v>5.2699999999999997E-2</v>
      </c>
      <c r="E8" s="11" t="s">
        <v>16</v>
      </c>
      <c r="F8" s="12" t="s">
        <v>16</v>
      </c>
      <c r="G8" s="12" t="s">
        <v>16</v>
      </c>
      <c r="H8" s="12">
        <v>4.7300000000000002E-2</v>
      </c>
      <c r="I8" s="6" t="s">
        <v>16</v>
      </c>
    </row>
    <row r="9" spans="1:12" x14ac:dyDescent="0.35">
      <c r="A9" s="6" t="s">
        <v>91</v>
      </c>
      <c r="B9" s="6" t="s">
        <v>92</v>
      </c>
      <c r="C9" s="5">
        <v>0.1</v>
      </c>
      <c r="D9" s="12">
        <v>5.2699999999999997E-2</v>
      </c>
      <c r="E9" s="11" t="s">
        <v>16</v>
      </c>
      <c r="F9" s="12" t="s">
        <v>16</v>
      </c>
      <c r="G9" s="12" t="s">
        <v>16</v>
      </c>
      <c r="H9" s="12">
        <v>4.7300000000000002E-2</v>
      </c>
      <c r="I9" s="6" t="s">
        <v>16</v>
      </c>
    </row>
    <row r="10" spans="1:12" x14ac:dyDescent="0.35">
      <c r="A10" s="6" t="s">
        <v>92</v>
      </c>
      <c r="B10" s="6" t="s">
        <v>93</v>
      </c>
      <c r="C10" s="5">
        <v>0.1</v>
      </c>
      <c r="D10" s="12">
        <v>5.2699999999999997E-2</v>
      </c>
      <c r="E10" s="11" t="s">
        <v>16</v>
      </c>
      <c r="F10" s="12" t="s">
        <v>16</v>
      </c>
      <c r="G10" s="12" t="s">
        <v>16</v>
      </c>
      <c r="H10" s="12">
        <v>4.7300000000000002E-2</v>
      </c>
      <c r="I10" s="6" t="s">
        <v>16</v>
      </c>
    </row>
    <row r="11" spans="1:12" x14ac:dyDescent="0.35">
      <c r="A11" s="6" t="s">
        <v>93</v>
      </c>
      <c r="B11" s="6" t="s">
        <v>94</v>
      </c>
      <c r="C11" s="5">
        <v>0.1</v>
      </c>
      <c r="D11" s="12">
        <v>5.2699999999999997E-2</v>
      </c>
      <c r="E11" s="11" t="s">
        <v>16</v>
      </c>
      <c r="F11" s="12" t="s">
        <v>16</v>
      </c>
      <c r="G11" s="12" t="s">
        <v>16</v>
      </c>
      <c r="H11" s="12">
        <v>4.7300000000000002E-2</v>
      </c>
      <c r="I11" s="6" t="s">
        <v>16</v>
      </c>
    </row>
    <row r="12" spans="1:12" x14ac:dyDescent="0.35">
      <c r="A12" s="6" t="s">
        <v>94</v>
      </c>
      <c r="B12" s="6" t="s">
        <v>95</v>
      </c>
      <c r="C12" s="5">
        <v>0.1</v>
      </c>
      <c r="D12" s="12">
        <v>5.2699999999999997E-2</v>
      </c>
      <c r="E12" s="11" t="s">
        <v>16</v>
      </c>
      <c r="F12" s="12" t="s">
        <v>16</v>
      </c>
      <c r="G12" s="12" t="s">
        <v>16</v>
      </c>
      <c r="H12" s="12">
        <v>4.7300000000000002E-2</v>
      </c>
      <c r="I12" s="6" t="s">
        <v>16</v>
      </c>
    </row>
    <row r="13" spans="1:12" x14ac:dyDescent="0.35">
      <c r="A13" s="6" t="s">
        <v>95</v>
      </c>
      <c r="B13" s="6" t="s">
        <v>96</v>
      </c>
      <c r="C13" s="5">
        <v>0.1</v>
      </c>
      <c r="D13" s="12">
        <v>5.2699999999999997E-2</v>
      </c>
      <c r="E13" s="11" t="s">
        <v>16</v>
      </c>
      <c r="F13" s="12" t="s">
        <v>16</v>
      </c>
      <c r="G13" s="12" t="s">
        <v>16</v>
      </c>
      <c r="H13" s="12">
        <v>4.7300000000000002E-2</v>
      </c>
      <c r="I13" s="6" t="s">
        <v>16</v>
      </c>
    </row>
    <row r="14" spans="1:12" x14ac:dyDescent="0.35">
      <c r="A14" s="6" t="s">
        <v>96</v>
      </c>
      <c r="B14" s="6" t="s">
        <v>97</v>
      </c>
      <c r="C14" s="5">
        <v>0.1</v>
      </c>
      <c r="D14" s="12">
        <v>5.2699999999999997E-2</v>
      </c>
      <c r="E14" s="11" t="s">
        <v>16</v>
      </c>
      <c r="F14" s="12" t="s">
        <v>16</v>
      </c>
      <c r="G14" s="12" t="s">
        <v>16</v>
      </c>
      <c r="H14" s="12">
        <v>4.7300000000000002E-2</v>
      </c>
      <c r="I14" s="6" t="s">
        <v>16</v>
      </c>
    </row>
    <row r="15" spans="1:12" x14ac:dyDescent="0.35">
      <c r="A15" s="6" t="s">
        <v>97</v>
      </c>
      <c r="B15" s="6" t="s">
        <v>72</v>
      </c>
      <c r="C15" s="5">
        <v>0.1</v>
      </c>
      <c r="D15" s="12">
        <v>5.2699999999999997E-2</v>
      </c>
      <c r="E15" s="11" t="s">
        <v>16</v>
      </c>
      <c r="F15" s="12" t="s">
        <v>16</v>
      </c>
      <c r="G15" s="12" t="s">
        <v>16</v>
      </c>
      <c r="H15" s="12">
        <v>4.7300000000000002E-2</v>
      </c>
      <c r="I15" s="6" t="s">
        <v>16</v>
      </c>
    </row>
  </sheetData>
  <mergeCells count="1">
    <mergeCell ref="A1:I1"/>
  </mergeCells>
  <pageMargins left="0.7" right="0.7" top="0.75" bottom="0.75" header="0.3" footer="0.3"/>
  <pageSetup orientation="landscape" r:id="rId1"/>
  <customProperties>
    <customPr name="OrphanNamesChecke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13"/>
  <sheetViews>
    <sheetView workbookViewId="0"/>
  </sheetViews>
  <sheetFormatPr defaultRowHeight="14.5" x14ac:dyDescent="0.35"/>
  <cols>
    <col min="1" max="2" width="11" customWidth="1"/>
    <col min="3" max="3" width="12.26953125" customWidth="1"/>
    <col min="6" max="6" width="17" customWidth="1"/>
    <col min="7" max="7" width="16" customWidth="1"/>
    <col min="9" max="9" width="17.7265625" customWidth="1"/>
  </cols>
  <sheetData>
    <row r="2" spans="1:10" ht="23.5" x14ac:dyDescent="0.55000000000000004">
      <c r="A2" s="25" t="s">
        <v>98</v>
      </c>
      <c r="B2" s="25"/>
      <c r="C2" s="25"/>
      <c r="D2" s="25"/>
      <c r="E2" s="25"/>
      <c r="F2" s="25"/>
      <c r="G2" s="25"/>
      <c r="H2" s="25"/>
      <c r="I2" s="25"/>
      <c r="J2" s="25"/>
    </row>
    <row r="4" spans="1:10" ht="29" x14ac:dyDescent="0.35">
      <c r="A4" s="3" t="s">
        <v>7</v>
      </c>
      <c r="B4" s="3" t="s">
        <v>8</v>
      </c>
      <c r="C4" s="3" t="s">
        <v>9</v>
      </c>
      <c r="D4" s="3" t="s">
        <v>10</v>
      </c>
      <c r="E4" s="3" t="s">
        <v>11</v>
      </c>
      <c r="F4" s="3" t="s">
        <v>12</v>
      </c>
      <c r="G4" s="3" t="s">
        <v>13</v>
      </c>
      <c r="H4" s="3" t="s">
        <v>14</v>
      </c>
      <c r="I4" s="3" t="s">
        <v>15</v>
      </c>
    </row>
    <row r="5" spans="1:10" x14ac:dyDescent="0.35">
      <c r="A5" s="6" t="s">
        <v>99</v>
      </c>
      <c r="B5" s="6" t="s">
        <v>100</v>
      </c>
      <c r="C5" s="5">
        <v>0.3</v>
      </c>
      <c r="D5" s="12">
        <v>0.1515</v>
      </c>
      <c r="E5" s="11" t="s">
        <v>16</v>
      </c>
      <c r="F5" s="12" t="s">
        <v>16</v>
      </c>
      <c r="G5" s="12" t="s">
        <v>16</v>
      </c>
      <c r="H5" s="12">
        <v>0.14849999999999999</v>
      </c>
      <c r="I5" s="6" t="s">
        <v>16</v>
      </c>
    </row>
    <row r="6" spans="1:10" x14ac:dyDescent="0.35">
      <c r="A6" s="6" t="s">
        <v>101</v>
      </c>
      <c r="B6" s="6" t="s">
        <v>102</v>
      </c>
      <c r="C6" s="5">
        <v>0.2</v>
      </c>
      <c r="D6" s="12">
        <v>0.10100000000000001</v>
      </c>
      <c r="E6" s="11" t="s">
        <v>16</v>
      </c>
      <c r="F6" s="12" t="s">
        <v>16</v>
      </c>
      <c r="G6" s="12" t="s">
        <v>16</v>
      </c>
      <c r="H6" s="12">
        <v>9.9000000000000005E-2</v>
      </c>
      <c r="I6" s="6" t="s">
        <v>16</v>
      </c>
    </row>
    <row r="7" spans="1:10" x14ac:dyDescent="0.35">
      <c r="A7" s="6" t="s">
        <v>102</v>
      </c>
      <c r="B7" s="6" t="s">
        <v>103</v>
      </c>
      <c r="C7" s="5">
        <v>0.1</v>
      </c>
      <c r="D7" s="12">
        <v>5.0500000000000003E-2</v>
      </c>
      <c r="E7" s="11" t="s">
        <v>16</v>
      </c>
      <c r="F7" s="12" t="s">
        <v>16</v>
      </c>
      <c r="G7" s="12" t="s">
        <v>16</v>
      </c>
      <c r="H7" s="12">
        <v>4.9500000000000002E-2</v>
      </c>
      <c r="I7" s="6" t="s">
        <v>16</v>
      </c>
    </row>
    <row r="8" spans="1:10" x14ac:dyDescent="0.35">
      <c r="A8" s="6" t="s">
        <v>103</v>
      </c>
      <c r="B8" s="6" t="s">
        <v>104</v>
      </c>
      <c r="C8" s="5">
        <v>0.1</v>
      </c>
      <c r="D8" s="12">
        <v>5.0500000000000003E-2</v>
      </c>
      <c r="E8" s="11" t="s">
        <v>16</v>
      </c>
      <c r="F8" s="12" t="s">
        <v>16</v>
      </c>
      <c r="G8" s="12" t="s">
        <v>16</v>
      </c>
      <c r="H8" s="12">
        <v>4.9500000000000002E-2</v>
      </c>
      <c r="I8" s="6" t="s">
        <v>16</v>
      </c>
    </row>
    <row r="9" spans="1:10" x14ac:dyDescent="0.35">
      <c r="A9" s="6" t="s">
        <v>105</v>
      </c>
      <c r="B9" s="6" t="s">
        <v>106</v>
      </c>
      <c r="C9" s="5">
        <v>0.1</v>
      </c>
      <c r="D9" s="12">
        <v>5.0500000000000003E-2</v>
      </c>
      <c r="E9" s="11" t="s">
        <v>16</v>
      </c>
      <c r="F9" s="12" t="s">
        <v>16</v>
      </c>
      <c r="G9" s="12" t="s">
        <v>16</v>
      </c>
      <c r="H9" s="12">
        <v>4.9500000000000002E-2</v>
      </c>
      <c r="I9" s="6" t="s">
        <v>16</v>
      </c>
    </row>
    <row r="10" spans="1:10" x14ac:dyDescent="0.35">
      <c r="A10" s="6" t="s">
        <v>106</v>
      </c>
      <c r="B10" s="6" t="s">
        <v>107</v>
      </c>
      <c r="C10" s="5">
        <v>0.1</v>
      </c>
      <c r="D10" s="12">
        <v>5.0500000000000003E-2</v>
      </c>
      <c r="E10" s="11" t="s">
        <v>16</v>
      </c>
      <c r="F10" s="12" t="s">
        <v>16</v>
      </c>
      <c r="G10" s="12" t="s">
        <v>16</v>
      </c>
      <c r="H10" s="12">
        <v>4.9500000000000002E-2</v>
      </c>
      <c r="I10" s="6" t="s">
        <v>16</v>
      </c>
    </row>
    <row r="11" spans="1:10" x14ac:dyDescent="0.35">
      <c r="A11" s="6" t="s">
        <v>107</v>
      </c>
      <c r="B11" s="6" t="s">
        <v>108</v>
      </c>
      <c r="C11" s="5">
        <v>0.1</v>
      </c>
      <c r="D11" s="12">
        <v>5.0500000000000003E-2</v>
      </c>
      <c r="E11" s="11" t="s">
        <v>16</v>
      </c>
      <c r="F11" s="12" t="s">
        <v>16</v>
      </c>
      <c r="G11" s="12" t="s">
        <v>16</v>
      </c>
      <c r="H11" s="12">
        <v>4.9500000000000002E-2</v>
      </c>
      <c r="I11" s="6" t="s">
        <v>16</v>
      </c>
    </row>
    <row r="12" spans="1:10" x14ac:dyDescent="0.35">
      <c r="A12" s="6" t="s">
        <v>108</v>
      </c>
      <c r="B12" s="6" t="s">
        <v>109</v>
      </c>
      <c r="C12" s="5">
        <v>0.1</v>
      </c>
      <c r="D12" s="12">
        <v>5.0500000000000003E-2</v>
      </c>
      <c r="E12" s="11" t="s">
        <v>16</v>
      </c>
      <c r="F12" s="12" t="s">
        <v>16</v>
      </c>
      <c r="G12" s="12" t="s">
        <v>16</v>
      </c>
      <c r="H12" s="12">
        <v>4.9500000000000002E-2</v>
      </c>
      <c r="I12" s="6" t="s">
        <v>16</v>
      </c>
    </row>
    <row r="13" spans="1:10" x14ac:dyDescent="0.35">
      <c r="A13" s="6" t="s">
        <v>109</v>
      </c>
      <c r="B13" s="6" t="s">
        <v>86</v>
      </c>
      <c r="C13" s="5">
        <v>0.1</v>
      </c>
      <c r="D13" s="12">
        <v>5.0500000000000003E-2</v>
      </c>
      <c r="E13" s="11" t="s">
        <v>16</v>
      </c>
      <c r="F13" s="12" t="s">
        <v>16</v>
      </c>
      <c r="G13" s="12" t="s">
        <v>16</v>
      </c>
      <c r="H13" s="12">
        <v>4.9500000000000002E-2</v>
      </c>
      <c r="I13" s="6" t="s">
        <v>16</v>
      </c>
    </row>
  </sheetData>
  <mergeCells count="1">
    <mergeCell ref="A2:J2"/>
  </mergeCells>
  <pageMargins left="0.7" right="0.7" top="0.75" bottom="0.75" header="0.3" footer="0.3"/>
  <pageSetup orientation="landscape" r:id="rId1"/>
  <customProperties>
    <customPr name="OrphanNamesChecke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J8"/>
  <sheetViews>
    <sheetView workbookViewId="0"/>
  </sheetViews>
  <sheetFormatPr defaultRowHeight="14.5" x14ac:dyDescent="0.35"/>
  <cols>
    <col min="1" max="1" width="10.81640625" customWidth="1"/>
    <col min="2" max="2" width="10.7265625" customWidth="1"/>
    <col min="3" max="3" width="11.7265625" customWidth="1"/>
    <col min="6" max="6" width="17.1796875" customWidth="1"/>
    <col min="7" max="7" width="15.7265625" customWidth="1"/>
    <col min="9" max="9" width="17.54296875" customWidth="1"/>
  </cols>
  <sheetData>
    <row r="2" spans="1:10" ht="23.5" x14ac:dyDescent="0.55000000000000004">
      <c r="A2" s="25" t="s">
        <v>110</v>
      </c>
      <c r="B2" s="25"/>
      <c r="C2" s="25"/>
      <c r="D2" s="25"/>
      <c r="E2" s="25"/>
      <c r="F2" s="25"/>
      <c r="G2" s="25"/>
      <c r="H2" s="25"/>
      <c r="I2" s="25"/>
      <c r="J2" s="25"/>
    </row>
    <row r="4" spans="1:10" ht="29" x14ac:dyDescent="0.35">
      <c r="A4" s="3" t="s">
        <v>7</v>
      </c>
      <c r="B4" s="3" t="s">
        <v>8</v>
      </c>
      <c r="C4" s="3" t="s">
        <v>9</v>
      </c>
      <c r="D4" s="3" t="s">
        <v>10</v>
      </c>
      <c r="E4" s="3" t="s">
        <v>11</v>
      </c>
      <c r="F4" s="3" t="s">
        <v>12</v>
      </c>
      <c r="G4" s="3" t="s">
        <v>13</v>
      </c>
      <c r="H4" s="3" t="s">
        <v>14</v>
      </c>
      <c r="I4" s="3" t="s">
        <v>15</v>
      </c>
    </row>
    <row r="5" spans="1:10" x14ac:dyDescent="0.35">
      <c r="A5" s="6" t="s">
        <v>111</v>
      </c>
      <c r="B5" s="6" t="s">
        <v>112</v>
      </c>
      <c r="C5" s="11">
        <v>0.29249999999999998</v>
      </c>
      <c r="D5" s="12">
        <v>0.1527</v>
      </c>
      <c r="E5" s="11" t="s">
        <v>16</v>
      </c>
      <c r="F5" s="12" t="s">
        <v>16</v>
      </c>
      <c r="G5" s="12" t="s">
        <v>16</v>
      </c>
      <c r="H5" s="12">
        <v>0.13980000000000001</v>
      </c>
      <c r="I5" s="6" t="s">
        <v>16</v>
      </c>
    </row>
    <row r="6" spans="1:10" x14ac:dyDescent="0.35">
      <c r="A6" s="6" t="s">
        <v>113</v>
      </c>
      <c r="B6" s="6" t="s">
        <v>114</v>
      </c>
      <c r="C6" s="11">
        <v>0.29249999999999998</v>
      </c>
      <c r="D6" s="12">
        <v>0.1527</v>
      </c>
      <c r="E6" s="11" t="s">
        <v>16</v>
      </c>
      <c r="F6" s="12" t="s">
        <v>16</v>
      </c>
      <c r="G6" s="12" t="s">
        <v>16</v>
      </c>
      <c r="H6" s="12">
        <v>0.13980000000000001</v>
      </c>
      <c r="I6" s="6" t="s">
        <v>16</v>
      </c>
    </row>
    <row r="7" spans="1:10" x14ac:dyDescent="0.35">
      <c r="A7" s="6" t="s">
        <v>115</v>
      </c>
      <c r="B7" s="6" t="s">
        <v>116</v>
      </c>
      <c r="C7" s="5">
        <v>0.3</v>
      </c>
      <c r="D7" s="12">
        <v>0.15659999999999999</v>
      </c>
      <c r="E7" s="11" t="s">
        <v>16</v>
      </c>
      <c r="F7" s="12" t="s">
        <v>16</v>
      </c>
      <c r="G7" s="12" t="s">
        <v>16</v>
      </c>
      <c r="H7" s="12">
        <v>0.1434</v>
      </c>
      <c r="I7" s="6" t="s">
        <v>16</v>
      </c>
    </row>
    <row r="8" spans="1:10" x14ac:dyDescent="0.35">
      <c r="A8" s="6" t="s">
        <v>117</v>
      </c>
      <c r="B8" s="6" t="s">
        <v>118</v>
      </c>
      <c r="C8" s="5">
        <v>0.3</v>
      </c>
      <c r="D8" s="12">
        <v>0.15659999999999999</v>
      </c>
      <c r="E8" s="11" t="s">
        <v>16</v>
      </c>
      <c r="F8" s="12" t="s">
        <v>16</v>
      </c>
      <c r="G8" s="12" t="s">
        <v>16</v>
      </c>
      <c r="H8" s="12">
        <v>0.1434</v>
      </c>
      <c r="I8" s="6" t="s">
        <v>16</v>
      </c>
    </row>
  </sheetData>
  <mergeCells count="1">
    <mergeCell ref="A2:J2"/>
  </mergeCells>
  <pageMargins left="0.7" right="0.7" top="0.75" bottom="0.75" header="0.3" footer="0.3"/>
  <pageSetup orientation="landscape" r:id="rId1"/>
  <customProperties>
    <customPr name="OrphanNamesChecke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
  <sheetViews>
    <sheetView workbookViewId="0">
      <selection sqref="A1:J1"/>
    </sheetView>
  </sheetViews>
  <sheetFormatPr defaultRowHeight="14.5" x14ac:dyDescent="0.35"/>
  <cols>
    <col min="1" max="2" width="10.7265625" customWidth="1"/>
    <col min="3" max="3" width="11.54296875" customWidth="1"/>
    <col min="6" max="6" width="17.26953125" customWidth="1"/>
    <col min="7" max="7" width="15.54296875" customWidth="1"/>
    <col min="9" max="9" width="16.54296875" customWidth="1"/>
  </cols>
  <sheetData>
    <row r="1" spans="1:10" ht="23.5" x14ac:dyDescent="0.55000000000000004">
      <c r="A1" s="25" t="s">
        <v>119</v>
      </c>
      <c r="B1" s="25"/>
      <c r="C1" s="25"/>
      <c r="D1" s="25"/>
      <c r="E1" s="25"/>
      <c r="F1" s="25"/>
      <c r="G1" s="25"/>
      <c r="H1" s="25"/>
      <c r="I1" s="25"/>
      <c r="J1" s="25"/>
    </row>
    <row r="3" spans="1:10" ht="29" x14ac:dyDescent="0.35">
      <c r="A3" s="3" t="s">
        <v>7</v>
      </c>
      <c r="B3" s="3" t="s">
        <v>8</v>
      </c>
      <c r="C3" s="3" t="s">
        <v>9</v>
      </c>
      <c r="D3" s="3" t="s">
        <v>10</v>
      </c>
      <c r="E3" s="3" t="s">
        <v>11</v>
      </c>
      <c r="F3" s="3" t="s">
        <v>12</v>
      </c>
      <c r="G3" s="3" t="s">
        <v>13</v>
      </c>
      <c r="H3" s="3" t="s">
        <v>14</v>
      </c>
      <c r="I3" s="3" t="s">
        <v>15</v>
      </c>
    </row>
    <row r="4" spans="1:10" x14ac:dyDescent="0.35">
      <c r="A4" s="6" t="s">
        <v>120</v>
      </c>
      <c r="B4" s="6" t="s">
        <v>121</v>
      </c>
      <c r="C4" s="10">
        <v>0.27500000000000002</v>
      </c>
      <c r="D4" s="12">
        <v>0.13950000000000001</v>
      </c>
      <c r="E4" s="11" t="s">
        <v>16</v>
      </c>
      <c r="F4" s="12" t="s">
        <v>16</v>
      </c>
      <c r="G4" s="12" t="s">
        <v>16</v>
      </c>
      <c r="H4" s="12">
        <v>0.13550000000000001</v>
      </c>
      <c r="I4" s="6" t="s">
        <v>16</v>
      </c>
    </row>
    <row r="5" spans="1:10" x14ac:dyDescent="0.35">
      <c r="A5" s="6" t="s">
        <v>122</v>
      </c>
      <c r="B5" s="6" t="s">
        <v>123</v>
      </c>
      <c r="C5" s="10">
        <v>0.27500000000000002</v>
      </c>
      <c r="D5" s="12">
        <v>0.13950000000000001</v>
      </c>
      <c r="E5" s="11" t="s">
        <v>16</v>
      </c>
      <c r="F5" s="12" t="s">
        <v>16</v>
      </c>
      <c r="G5" s="12" t="s">
        <v>16</v>
      </c>
      <c r="H5" s="12">
        <v>0.13550000000000001</v>
      </c>
      <c r="I5" s="6" t="s">
        <v>16</v>
      </c>
    </row>
    <row r="6" spans="1:10" x14ac:dyDescent="0.35">
      <c r="A6" s="6" t="s">
        <v>124</v>
      </c>
      <c r="B6" s="6" t="s">
        <v>125</v>
      </c>
      <c r="C6" s="10">
        <v>0.27500000000000002</v>
      </c>
      <c r="D6" s="12">
        <v>0.13950000000000001</v>
      </c>
      <c r="E6" s="11" t="s">
        <v>16</v>
      </c>
      <c r="F6" s="12" t="s">
        <v>16</v>
      </c>
      <c r="G6" s="12" t="s">
        <v>16</v>
      </c>
      <c r="H6" s="12">
        <v>0.13550000000000001</v>
      </c>
      <c r="I6" s="6" t="s">
        <v>16</v>
      </c>
    </row>
    <row r="7" spans="1:10" x14ac:dyDescent="0.35">
      <c r="A7" s="6" t="s">
        <v>126</v>
      </c>
      <c r="B7" s="6" t="s">
        <v>127</v>
      </c>
      <c r="C7" s="10">
        <v>0.27500000000000002</v>
      </c>
      <c r="D7" s="12">
        <v>0.13950000000000001</v>
      </c>
      <c r="E7" s="11" t="s">
        <v>16</v>
      </c>
      <c r="F7" s="12" t="s">
        <v>16</v>
      </c>
      <c r="G7" s="12" t="s">
        <v>16</v>
      </c>
      <c r="H7" s="12">
        <v>0.13550000000000001</v>
      </c>
      <c r="I7" s="6" t="s">
        <v>16</v>
      </c>
    </row>
  </sheetData>
  <mergeCells count="1">
    <mergeCell ref="A1:J1"/>
  </mergeCells>
  <pageMargins left="0.7" right="0.7" top="0.75" bottom="0.75" header="0.3" footer="0.3"/>
  <pageSetup orientation="landscape" r:id="rId1"/>
  <customProperties>
    <customPr name="OrphanNamesChecke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J8"/>
  <sheetViews>
    <sheetView workbookViewId="0"/>
  </sheetViews>
  <sheetFormatPr defaultRowHeight="14.5" x14ac:dyDescent="0.35"/>
  <cols>
    <col min="1" max="2" width="10.81640625" customWidth="1"/>
    <col min="3" max="3" width="11.54296875" customWidth="1"/>
    <col min="6" max="6" width="17.81640625" customWidth="1"/>
    <col min="7" max="7" width="15.81640625" customWidth="1"/>
    <col min="9" max="9" width="16.81640625" customWidth="1"/>
  </cols>
  <sheetData>
    <row r="2" spans="1:10" ht="23.5" x14ac:dyDescent="0.55000000000000004">
      <c r="A2" s="25" t="s">
        <v>128</v>
      </c>
      <c r="B2" s="25"/>
      <c r="C2" s="25"/>
      <c r="D2" s="25"/>
      <c r="E2" s="25"/>
      <c r="F2" s="25"/>
      <c r="G2" s="25"/>
      <c r="H2" s="25"/>
      <c r="I2" s="25"/>
      <c r="J2" s="25"/>
    </row>
    <row r="4" spans="1:10" ht="29" x14ac:dyDescent="0.35">
      <c r="A4" s="3" t="s">
        <v>7</v>
      </c>
      <c r="B4" s="3" t="s">
        <v>8</v>
      </c>
      <c r="C4" s="3" t="s">
        <v>9</v>
      </c>
      <c r="D4" s="3" t="s">
        <v>10</v>
      </c>
      <c r="E4" s="3" t="s">
        <v>11</v>
      </c>
      <c r="F4" s="3" t="s">
        <v>12</v>
      </c>
      <c r="G4" s="3" t="s">
        <v>13</v>
      </c>
      <c r="H4" s="3" t="s">
        <v>14</v>
      </c>
      <c r="I4" s="3" t="s">
        <v>15</v>
      </c>
    </row>
    <row r="5" spans="1:10" x14ac:dyDescent="0.35">
      <c r="A5" s="6" t="s">
        <v>129</v>
      </c>
      <c r="B5" s="6" t="s">
        <v>130</v>
      </c>
      <c r="C5" s="11">
        <v>0.26250000000000001</v>
      </c>
      <c r="D5" s="12">
        <v>7.5800000000000006E-2</v>
      </c>
      <c r="E5" s="11" t="s">
        <v>16</v>
      </c>
      <c r="F5" s="12" t="s">
        <v>16</v>
      </c>
      <c r="G5" s="12" t="s">
        <v>16</v>
      </c>
      <c r="H5" s="12">
        <v>0.1867</v>
      </c>
      <c r="I5" s="6" t="s">
        <v>16</v>
      </c>
    </row>
    <row r="6" spans="1:10" x14ac:dyDescent="0.35">
      <c r="A6" s="6" t="s">
        <v>131</v>
      </c>
      <c r="B6" s="6" t="s">
        <v>132</v>
      </c>
      <c r="C6" s="11">
        <v>0.26250000000000001</v>
      </c>
      <c r="D6" s="12">
        <v>7.5800000000000006E-2</v>
      </c>
      <c r="E6" s="11" t="s">
        <v>16</v>
      </c>
      <c r="F6" s="12" t="s">
        <v>16</v>
      </c>
      <c r="G6" s="12" t="s">
        <v>16</v>
      </c>
      <c r="H6" s="12">
        <v>0.1867</v>
      </c>
      <c r="I6" s="6" t="s">
        <v>16</v>
      </c>
    </row>
    <row r="7" spans="1:10" x14ac:dyDescent="0.35">
      <c r="A7" s="6" t="s">
        <v>133</v>
      </c>
      <c r="B7" s="6" t="s">
        <v>134</v>
      </c>
      <c r="C7" s="11">
        <v>0.26250000000000001</v>
      </c>
      <c r="D7" s="12">
        <v>7.5800000000000006E-2</v>
      </c>
      <c r="E7" s="11" t="s">
        <v>16</v>
      </c>
      <c r="F7" s="12" t="s">
        <v>16</v>
      </c>
      <c r="G7" s="12" t="s">
        <v>16</v>
      </c>
      <c r="H7" s="12">
        <v>0.1867</v>
      </c>
      <c r="I7" s="6" t="s">
        <v>16</v>
      </c>
    </row>
    <row r="8" spans="1:10" x14ac:dyDescent="0.35">
      <c r="A8" s="6" t="s">
        <v>135</v>
      </c>
      <c r="B8" s="6" t="s">
        <v>136</v>
      </c>
      <c r="C8" s="11">
        <v>0.26250000000000001</v>
      </c>
      <c r="D8" s="12">
        <v>7.5800000000000006E-2</v>
      </c>
      <c r="E8" s="11" t="s">
        <v>16</v>
      </c>
      <c r="F8" s="12" t="s">
        <v>16</v>
      </c>
      <c r="G8" s="12" t="s">
        <v>16</v>
      </c>
      <c r="H8" s="12">
        <v>0.1867</v>
      </c>
      <c r="I8" s="6" t="s">
        <v>16</v>
      </c>
    </row>
  </sheetData>
  <mergeCells count="1">
    <mergeCell ref="A2:J2"/>
  </mergeCells>
  <pageMargins left="0.7" right="0.7" top="0.75" bottom="0.75" header="0.3" footer="0.3"/>
  <pageSetup orientation="landscape" r:id="rId1"/>
  <customProperties>
    <customPr name="OrphanNamesChecke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J5"/>
  <sheetViews>
    <sheetView workbookViewId="0"/>
  </sheetViews>
  <sheetFormatPr defaultRowHeight="14.5" x14ac:dyDescent="0.35"/>
  <cols>
    <col min="1" max="1" width="10.7265625" customWidth="1"/>
    <col min="2" max="2" width="11" customWidth="1"/>
    <col min="3" max="3" width="12.54296875" customWidth="1"/>
    <col min="6" max="6" width="17.7265625" customWidth="1"/>
    <col min="7" max="7" width="16" customWidth="1"/>
    <col min="9" max="9" width="17" customWidth="1"/>
  </cols>
  <sheetData>
    <row r="2" spans="1:10" ht="23.5" x14ac:dyDescent="0.55000000000000004">
      <c r="A2" s="25" t="s">
        <v>137</v>
      </c>
      <c r="B2" s="25"/>
      <c r="C2" s="25"/>
      <c r="D2" s="25"/>
      <c r="E2" s="25"/>
      <c r="F2" s="25"/>
      <c r="G2" s="25"/>
      <c r="H2" s="25"/>
      <c r="I2" s="25"/>
      <c r="J2" s="25"/>
    </row>
    <row r="4" spans="1:10" ht="29" x14ac:dyDescent="0.35">
      <c r="A4" s="3" t="s">
        <v>7</v>
      </c>
      <c r="B4" s="3" t="s">
        <v>8</v>
      </c>
      <c r="C4" s="3" t="s">
        <v>9</v>
      </c>
      <c r="D4" s="3" t="s">
        <v>10</v>
      </c>
      <c r="E4" s="3" t="s">
        <v>11</v>
      </c>
      <c r="F4" s="3" t="s">
        <v>12</v>
      </c>
      <c r="G4" s="3" t="s">
        <v>13</v>
      </c>
      <c r="H4" s="3" t="s">
        <v>14</v>
      </c>
      <c r="I4" s="3" t="s">
        <v>15</v>
      </c>
    </row>
    <row r="5" spans="1:10" x14ac:dyDescent="0.35">
      <c r="A5" s="6" t="s">
        <v>138</v>
      </c>
      <c r="B5" s="6" t="s">
        <v>139</v>
      </c>
      <c r="C5" s="5">
        <v>0.13</v>
      </c>
      <c r="D5" s="12">
        <v>2.24E-2</v>
      </c>
      <c r="E5" s="11" t="s">
        <v>16</v>
      </c>
      <c r="F5" s="12" t="s">
        <v>16</v>
      </c>
      <c r="G5" s="12" t="s">
        <v>16</v>
      </c>
      <c r="H5" s="12">
        <v>0.1076</v>
      </c>
      <c r="I5" s="6" t="s">
        <v>16</v>
      </c>
    </row>
  </sheetData>
  <mergeCells count="1">
    <mergeCell ref="A2:J2"/>
  </mergeCells>
  <pageMargins left="0.7" right="0.7" top="0.75" bottom="0.75" header="0.3" footer="0.3"/>
  <pageSetup orientation="landscape"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3ECD9-57DD-4A59-A42F-870CCDD4ED35}">
  <dimension ref="A1:N60"/>
  <sheetViews>
    <sheetView zoomScaleNormal="100" workbookViewId="0">
      <selection activeCell="J6" sqref="J6"/>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 min="9" max="10" width="14.7265625" customWidth="1"/>
    <col min="11" max="11" width="9.54296875" bestFit="1" customWidth="1"/>
    <col min="12" max="12" width="10.1796875" bestFit="1" customWidth="1"/>
    <col min="13" max="14" width="9.1796875" bestFit="1" customWidth="1"/>
  </cols>
  <sheetData>
    <row r="1" spans="1:14" ht="23.5" x14ac:dyDescent="0.55000000000000004">
      <c r="A1" s="25" t="s">
        <v>170</v>
      </c>
      <c r="B1" s="25"/>
      <c r="C1" s="25"/>
      <c r="D1" s="25"/>
      <c r="E1" s="25"/>
      <c r="F1" s="25"/>
      <c r="G1" s="25"/>
      <c r="H1" s="25"/>
      <c r="I1" s="8"/>
      <c r="J1" s="8"/>
    </row>
    <row r="3" spans="1:14" ht="15" customHeight="1" x14ac:dyDescent="0.35">
      <c r="A3" s="26"/>
      <c r="B3" s="26"/>
      <c r="C3" s="26"/>
      <c r="D3" s="26"/>
      <c r="E3" s="26" t="s">
        <v>150</v>
      </c>
      <c r="F3" s="26"/>
      <c r="G3" s="26"/>
      <c r="H3" s="26"/>
    </row>
    <row r="4" spans="1:14" x14ac:dyDescent="0.35">
      <c r="A4" s="26"/>
      <c r="B4" s="26"/>
      <c r="C4" s="26"/>
      <c r="D4" s="26"/>
      <c r="E4" s="21" t="s">
        <v>151</v>
      </c>
      <c r="F4" s="21" t="s">
        <v>153</v>
      </c>
      <c r="G4" s="21" t="s">
        <v>152</v>
      </c>
      <c r="H4" s="21" t="s">
        <v>154</v>
      </c>
      <c r="I4" s="21" t="s">
        <v>160</v>
      </c>
      <c r="J4" s="21" t="s">
        <v>154</v>
      </c>
    </row>
    <row r="5" spans="1:14" ht="29" x14ac:dyDescent="0.35">
      <c r="A5" s="22" t="s">
        <v>7</v>
      </c>
      <c r="B5" s="22" t="s">
        <v>8</v>
      </c>
      <c r="C5" s="22" t="s">
        <v>9</v>
      </c>
      <c r="D5" s="22"/>
      <c r="E5" s="22" t="s">
        <v>10</v>
      </c>
      <c r="F5" s="22" t="s">
        <v>12</v>
      </c>
      <c r="G5" s="22" t="s">
        <v>146</v>
      </c>
      <c r="H5" s="22" t="s">
        <v>148</v>
      </c>
      <c r="I5" s="22" t="s">
        <v>161</v>
      </c>
      <c r="J5" s="22" t="s">
        <v>159</v>
      </c>
    </row>
    <row r="6" spans="1:14" x14ac:dyDescent="0.35">
      <c r="A6" s="4">
        <v>44985</v>
      </c>
      <c r="B6" s="4">
        <v>45016</v>
      </c>
      <c r="C6" s="13">
        <v>0.45929999999999999</v>
      </c>
      <c r="E6" s="13"/>
      <c r="F6" s="13">
        <v>0.43546000000000001</v>
      </c>
      <c r="G6" s="15">
        <v>0</v>
      </c>
      <c r="H6" s="15">
        <v>4.9919999999999999E-2</v>
      </c>
      <c r="I6" s="15">
        <v>4.3240000000000001E-2</v>
      </c>
      <c r="J6" s="15">
        <v>4.4839999999999998E-2</v>
      </c>
      <c r="K6" s="16"/>
      <c r="L6" s="18"/>
      <c r="M6" s="18"/>
      <c r="N6" s="18"/>
    </row>
    <row r="7" spans="1:14" x14ac:dyDescent="0.35">
      <c r="A7" s="4">
        <v>45077</v>
      </c>
      <c r="B7" s="4">
        <v>45107</v>
      </c>
      <c r="C7" s="13">
        <v>0.45910000000000001</v>
      </c>
      <c r="E7" s="13"/>
      <c r="F7" s="13">
        <f>+F$6</f>
        <v>0.43546000000000001</v>
      </c>
      <c r="G7" s="13">
        <f t="shared" ref="F7:G9" si="0">+G$6</f>
        <v>0</v>
      </c>
      <c r="H7" s="15">
        <v>4.9919999999999999E-2</v>
      </c>
      <c r="I7" s="15">
        <f>$I$6</f>
        <v>4.3240000000000001E-2</v>
      </c>
      <c r="J7" s="15">
        <v>4.4839999999999998E-2</v>
      </c>
      <c r="K7" s="16"/>
      <c r="L7" s="18"/>
      <c r="M7" s="18"/>
      <c r="N7" s="18"/>
    </row>
    <row r="8" spans="1:14" x14ac:dyDescent="0.35">
      <c r="A8" s="4">
        <v>45169</v>
      </c>
      <c r="B8" s="4">
        <v>45198</v>
      </c>
      <c r="C8" s="13">
        <v>0.45667000000000002</v>
      </c>
      <c r="E8" s="13"/>
      <c r="F8" s="13">
        <f t="shared" si="0"/>
        <v>0.43546000000000001</v>
      </c>
      <c r="G8" s="13">
        <f t="shared" si="0"/>
        <v>0</v>
      </c>
      <c r="H8" s="15">
        <v>4.9919999999999999E-2</v>
      </c>
      <c r="I8" s="15">
        <f t="shared" ref="I8:I9" si="1">$I$6</f>
        <v>4.3240000000000001E-2</v>
      </c>
      <c r="J8" s="15">
        <v>4.4839999999999998E-2</v>
      </c>
      <c r="K8" s="16"/>
      <c r="L8" s="18"/>
      <c r="M8" s="18"/>
      <c r="N8" s="18"/>
    </row>
    <row r="9" spans="1:14" x14ac:dyDescent="0.35">
      <c r="A9" s="4">
        <v>45260</v>
      </c>
      <c r="B9" s="4">
        <v>45289</v>
      </c>
      <c r="C9" s="13">
        <v>0.45839000000000002</v>
      </c>
      <c r="D9" s="13"/>
      <c r="E9" s="13"/>
      <c r="F9" s="13">
        <f t="shared" si="0"/>
        <v>0.43546000000000001</v>
      </c>
      <c r="G9" s="13">
        <f t="shared" si="0"/>
        <v>0</v>
      </c>
      <c r="H9" s="15">
        <v>4.9919999999999999E-2</v>
      </c>
      <c r="I9" s="15">
        <f t="shared" si="1"/>
        <v>4.3240000000000001E-2</v>
      </c>
      <c r="J9" s="15">
        <v>4.4839999999999998E-2</v>
      </c>
      <c r="K9" s="16"/>
      <c r="L9" s="18"/>
      <c r="M9" s="18"/>
      <c r="N9" s="18"/>
    </row>
    <row r="10" spans="1:14" x14ac:dyDescent="0.35">
      <c r="A10" s="4"/>
      <c r="B10" s="4"/>
      <c r="C10" s="23">
        <f>SUM(C6:C9)</f>
        <v>1.8334600000000001</v>
      </c>
      <c r="D10" s="14"/>
      <c r="E10" s="23"/>
      <c r="F10" s="23">
        <f>SUM(F6:F9)</f>
        <v>1.7418400000000001</v>
      </c>
      <c r="G10" s="14"/>
      <c r="H10" s="23">
        <f>SUM(H6:H9)</f>
        <v>0.19968</v>
      </c>
      <c r="I10" s="23">
        <f>SUM(I6:I9)</f>
        <v>0.17296</v>
      </c>
      <c r="J10" s="23">
        <f>SUM(J6:J9)</f>
        <v>0.17935999999999999</v>
      </c>
    </row>
    <row r="12" spans="1:14" x14ac:dyDescent="0.35">
      <c r="A12" s="19"/>
      <c r="F12" s="18"/>
    </row>
    <row r="13" spans="1:14" x14ac:dyDescent="0.35">
      <c r="B13" s="24"/>
    </row>
    <row r="25" spans="1:10" ht="23.5" x14ac:dyDescent="0.55000000000000004">
      <c r="A25" s="1"/>
      <c r="I25" s="8"/>
      <c r="J25" s="8"/>
    </row>
    <row r="60"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831B4-5E71-4028-8329-C1701C3DA9EF}">
  <dimension ref="A1:N60"/>
  <sheetViews>
    <sheetView zoomScaleNormal="100" workbookViewId="0">
      <selection activeCell="C9" sqref="C9"/>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 min="9" max="10" width="14.7265625" customWidth="1"/>
    <col min="11" max="11" width="9.54296875" bestFit="1" customWidth="1"/>
    <col min="12" max="12" width="10.1796875" bestFit="1" customWidth="1"/>
    <col min="13" max="14" width="9.1796875" bestFit="1" customWidth="1"/>
  </cols>
  <sheetData>
    <row r="1" spans="1:14" ht="23.5" x14ac:dyDescent="0.55000000000000004">
      <c r="A1" s="25" t="s">
        <v>169</v>
      </c>
      <c r="B1" s="25"/>
      <c r="C1" s="25"/>
      <c r="D1" s="25"/>
      <c r="E1" s="25"/>
      <c r="F1" s="25"/>
      <c r="G1" s="25"/>
      <c r="H1" s="25"/>
      <c r="I1" s="8"/>
      <c r="J1" s="8"/>
    </row>
    <row r="3" spans="1:14" ht="15" customHeight="1" x14ac:dyDescent="0.35">
      <c r="A3" s="26"/>
      <c r="B3" s="26"/>
      <c r="C3" s="26"/>
      <c r="D3" s="26"/>
      <c r="E3" s="26" t="s">
        <v>150</v>
      </c>
      <c r="F3" s="26"/>
      <c r="G3" s="26"/>
      <c r="H3" s="26"/>
    </row>
    <row r="4" spans="1:14" x14ac:dyDescent="0.35">
      <c r="A4" s="26"/>
      <c r="B4" s="26"/>
      <c r="C4" s="26"/>
      <c r="D4" s="26"/>
      <c r="E4" s="21" t="s">
        <v>151</v>
      </c>
      <c r="F4" s="21" t="s">
        <v>153</v>
      </c>
      <c r="G4" s="21" t="s">
        <v>152</v>
      </c>
      <c r="H4" s="21" t="s">
        <v>154</v>
      </c>
      <c r="I4" s="21" t="s">
        <v>160</v>
      </c>
      <c r="J4" s="21" t="s">
        <v>154</v>
      </c>
    </row>
    <row r="5" spans="1:14" ht="29" x14ac:dyDescent="0.35">
      <c r="A5" s="22" t="s">
        <v>7</v>
      </c>
      <c r="B5" s="22" t="s">
        <v>8</v>
      </c>
      <c r="C5" s="22" t="s">
        <v>9</v>
      </c>
      <c r="D5" s="22"/>
      <c r="E5" s="22" t="s">
        <v>10</v>
      </c>
      <c r="F5" s="22" t="s">
        <v>12</v>
      </c>
      <c r="G5" s="22" t="s">
        <v>146</v>
      </c>
      <c r="H5" s="22" t="s">
        <v>148</v>
      </c>
      <c r="I5" s="22" t="s">
        <v>161</v>
      </c>
      <c r="J5" s="22" t="s">
        <v>159</v>
      </c>
    </row>
    <row r="6" spans="1:14" x14ac:dyDescent="0.35">
      <c r="A6" s="4">
        <v>44620</v>
      </c>
      <c r="B6" s="4">
        <v>44651</v>
      </c>
      <c r="C6" s="13">
        <v>0.40633999999999998</v>
      </c>
      <c r="E6" s="13"/>
      <c r="F6" s="13">
        <v>0.38427</v>
      </c>
      <c r="G6" s="15">
        <v>0</v>
      </c>
      <c r="H6" s="15">
        <v>3.1890000000000002E-2</v>
      </c>
      <c r="I6" s="15">
        <v>4.8329999999999998E-2</v>
      </c>
      <c r="J6" s="15">
        <v>1.2120000000000001E-2</v>
      </c>
      <c r="K6" s="16"/>
      <c r="L6" s="18"/>
      <c r="M6" s="18"/>
      <c r="N6" s="18"/>
    </row>
    <row r="7" spans="1:14" x14ac:dyDescent="0.35">
      <c r="A7" s="4">
        <v>44712</v>
      </c>
      <c r="B7" s="4">
        <v>44742</v>
      </c>
      <c r="C7" s="13">
        <v>0.40473999999999999</v>
      </c>
      <c r="E7" s="13"/>
      <c r="F7" s="13">
        <f t="shared" ref="F7:G9" si="0">+F$6</f>
        <v>0.38427</v>
      </c>
      <c r="G7" s="13">
        <f t="shared" si="0"/>
        <v>0</v>
      </c>
      <c r="H7" s="15">
        <v>3.1890000000000002E-2</v>
      </c>
      <c r="I7" s="15">
        <f>$I$6</f>
        <v>4.8329999999999998E-2</v>
      </c>
      <c r="J7" s="15">
        <v>1.2120000000000001E-2</v>
      </c>
      <c r="K7" s="16"/>
      <c r="L7" s="18"/>
      <c r="M7" s="18"/>
      <c r="N7" s="18"/>
    </row>
    <row r="8" spans="1:14" x14ac:dyDescent="0.35">
      <c r="A8" s="4">
        <v>44804</v>
      </c>
      <c r="B8" s="4">
        <v>44833</v>
      </c>
      <c r="C8" s="13">
        <v>0.41954999999999998</v>
      </c>
      <c r="E8" s="13"/>
      <c r="F8" s="13">
        <f t="shared" si="0"/>
        <v>0.38427</v>
      </c>
      <c r="G8" s="13">
        <f t="shared" si="0"/>
        <v>0</v>
      </c>
      <c r="H8" s="15">
        <v>3.1890000000000002E-2</v>
      </c>
      <c r="I8" s="15">
        <f t="shared" ref="I8:I9" si="1">$I$6</f>
        <v>4.8329999999999998E-2</v>
      </c>
      <c r="J8" s="15">
        <v>1.2120000000000001E-2</v>
      </c>
      <c r="K8" s="16"/>
      <c r="L8" s="18"/>
      <c r="M8" s="18"/>
      <c r="N8" s="18"/>
    </row>
    <row r="9" spans="1:14" x14ac:dyDescent="0.35">
      <c r="A9" s="4">
        <v>44895</v>
      </c>
      <c r="B9" s="4">
        <v>44925</v>
      </c>
      <c r="C9" s="13">
        <v>0.43225999999999998</v>
      </c>
      <c r="D9" s="13"/>
      <c r="E9" s="13"/>
      <c r="F9" s="13">
        <f t="shared" si="0"/>
        <v>0.38427</v>
      </c>
      <c r="G9" s="13">
        <f t="shared" si="0"/>
        <v>0</v>
      </c>
      <c r="H9" s="15">
        <v>3.1890000000000002E-2</v>
      </c>
      <c r="I9" s="15">
        <f t="shared" si="1"/>
        <v>4.8329999999999998E-2</v>
      </c>
      <c r="J9" s="15">
        <v>1.2120000000000001E-2</v>
      </c>
      <c r="K9" s="16"/>
      <c r="L9" s="18"/>
      <c r="M9" s="18"/>
      <c r="N9" s="18"/>
    </row>
    <row r="10" spans="1:14" x14ac:dyDescent="0.35">
      <c r="A10" s="4"/>
      <c r="B10" s="4"/>
      <c r="C10" s="23">
        <f>SUM(C6:C9)</f>
        <v>1.66289</v>
      </c>
      <c r="D10" s="14"/>
      <c r="E10" s="23"/>
      <c r="F10" s="23">
        <f>SUM(F6:F9)</f>
        <v>1.53708</v>
      </c>
      <c r="G10" s="14"/>
      <c r="H10" s="23">
        <f>SUM(H6:H9)</f>
        <v>0.12756000000000001</v>
      </c>
      <c r="I10" s="23">
        <f>SUM(I6:I9)</f>
        <v>0.19331999999999999</v>
      </c>
      <c r="J10" s="23">
        <f>SUM(J6:J9)</f>
        <v>4.8480000000000002E-2</v>
      </c>
    </row>
    <row r="12" spans="1:14" x14ac:dyDescent="0.35">
      <c r="A12" s="19"/>
      <c r="F12" s="18"/>
    </row>
    <row r="13" spans="1:14" x14ac:dyDescent="0.35">
      <c r="B13" s="24"/>
    </row>
    <row r="25" spans="1:10" ht="23.5" x14ac:dyDescent="0.55000000000000004">
      <c r="A25" s="1"/>
      <c r="I25" s="8"/>
      <c r="J25" s="8"/>
    </row>
    <row r="60"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9DF78-64E9-4006-B6BA-5D2284E3F16B}">
  <dimension ref="A1:N60"/>
  <sheetViews>
    <sheetView zoomScaleNormal="100" workbookViewId="0">
      <selection activeCell="C7" sqref="C7"/>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 min="9" max="10" width="14.7265625" customWidth="1"/>
    <col min="11" max="11" width="9.54296875" bestFit="1" customWidth="1"/>
    <col min="12" max="12" width="10.1796875" bestFit="1" customWidth="1"/>
    <col min="13" max="14" width="9.1796875" bestFit="1" customWidth="1"/>
  </cols>
  <sheetData>
    <row r="1" spans="1:14" ht="23.5" x14ac:dyDescent="0.55000000000000004">
      <c r="A1" s="25" t="s">
        <v>168</v>
      </c>
      <c r="B1" s="25"/>
      <c r="C1" s="25"/>
      <c r="D1" s="25"/>
      <c r="E1" s="25"/>
      <c r="F1" s="25"/>
      <c r="G1" s="25"/>
      <c r="H1" s="25"/>
      <c r="I1" s="8"/>
      <c r="J1" s="8"/>
    </row>
    <row r="3" spans="1:14" ht="15" customHeight="1" x14ac:dyDescent="0.35">
      <c r="A3" s="26"/>
      <c r="B3" s="26"/>
      <c r="C3" s="26"/>
      <c r="D3" s="26"/>
      <c r="E3" s="26" t="s">
        <v>150</v>
      </c>
      <c r="F3" s="26"/>
      <c r="G3" s="26"/>
      <c r="H3" s="26"/>
    </row>
    <row r="4" spans="1:14" x14ac:dyDescent="0.35">
      <c r="A4" s="26"/>
      <c r="B4" s="26"/>
      <c r="C4" s="26"/>
      <c r="D4" s="26"/>
      <c r="E4" s="21" t="s">
        <v>151</v>
      </c>
      <c r="F4" s="21" t="s">
        <v>153</v>
      </c>
      <c r="G4" s="21" t="s">
        <v>152</v>
      </c>
      <c r="H4" s="21" t="s">
        <v>154</v>
      </c>
      <c r="I4" s="21" t="s">
        <v>160</v>
      </c>
      <c r="J4" s="21" t="s">
        <v>154</v>
      </c>
    </row>
    <row r="5" spans="1:14" ht="29" x14ac:dyDescent="0.35">
      <c r="A5" s="22" t="s">
        <v>7</v>
      </c>
      <c r="B5" s="22" t="s">
        <v>8</v>
      </c>
      <c r="C5" s="22" t="s">
        <v>9</v>
      </c>
      <c r="D5" s="22"/>
      <c r="E5" s="22" t="s">
        <v>10</v>
      </c>
      <c r="F5" s="22" t="s">
        <v>12</v>
      </c>
      <c r="G5" s="22" t="s">
        <v>146</v>
      </c>
      <c r="H5" s="22" t="s">
        <v>148</v>
      </c>
      <c r="I5" s="22" t="s">
        <v>161</v>
      </c>
      <c r="J5" s="22" t="s">
        <v>159</v>
      </c>
    </row>
    <row r="6" spans="1:14" x14ac:dyDescent="0.35">
      <c r="A6" s="4">
        <v>44253</v>
      </c>
      <c r="B6" s="4">
        <v>44286</v>
      </c>
      <c r="C6" s="13">
        <v>0.38530999999999999</v>
      </c>
      <c r="E6" s="13"/>
      <c r="F6" s="13">
        <v>0.34279999999999999</v>
      </c>
      <c r="G6" s="15">
        <v>0</v>
      </c>
      <c r="H6" s="15">
        <v>2.579E-2</v>
      </c>
      <c r="I6" s="15">
        <v>2.4760000000000001E-2</v>
      </c>
      <c r="J6" s="15">
        <v>1.1129999999999999E-2</v>
      </c>
      <c r="K6" s="16"/>
      <c r="L6" s="18"/>
      <c r="M6" s="18"/>
      <c r="N6" s="18"/>
    </row>
    <row r="7" spans="1:14" x14ac:dyDescent="0.35">
      <c r="A7" s="4">
        <v>44344</v>
      </c>
      <c r="B7" s="4">
        <v>44377</v>
      </c>
      <c r="C7" s="13">
        <v>0.36710999999999999</v>
      </c>
      <c r="E7" s="13"/>
      <c r="F7" s="13">
        <f t="shared" ref="F7:G9" si="0">+F$6</f>
        <v>0.34279999999999999</v>
      </c>
      <c r="G7" s="13">
        <f t="shared" si="0"/>
        <v>0</v>
      </c>
      <c r="H7" s="13">
        <v>2.579E-2</v>
      </c>
      <c r="I7" s="15">
        <v>2.4760000000000001E-2</v>
      </c>
      <c r="J7" s="15">
        <v>1.1129999999999999E-2</v>
      </c>
      <c r="K7" s="16"/>
      <c r="L7" s="18"/>
      <c r="M7" s="18"/>
      <c r="N7" s="18"/>
    </row>
    <row r="8" spans="1:14" x14ac:dyDescent="0.35">
      <c r="A8" s="4">
        <v>44439</v>
      </c>
      <c r="B8" s="4">
        <v>44468</v>
      </c>
      <c r="C8" s="13">
        <v>0.38324000000000003</v>
      </c>
      <c r="E8" s="13"/>
      <c r="F8" s="13">
        <f t="shared" si="0"/>
        <v>0.34279999999999999</v>
      </c>
      <c r="G8" s="13">
        <f t="shared" si="0"/>
        <v>0</v>
      </c>
      <c r="H8" s="13">
        <v>2.579E-2</v>
      </c>
      <c r="I8" s="15">
        <v>2.4760000000000001E-2</v>
      </c>
      <c r="J8" s="15">
        <v>1.1129999999999999E-2</v>
      </c>
      <c r="K8" s="16"/>
      <c r="L8" s="18"/>
      <c r="M8" s="18"/>
      <c r="N8" s="18"/>
    </row>
    <row r="9" spans="1:14" x14ac:dyDescent="0.35">
      <c r="A9" s="4">
        <v>44530</v>
      </c>
      <c r="B9" s="4">
        <v>44561</v>
      </c>
      <c r="C9" s="13">
        <v>0.38856000000000002</v>
      </c>
      <c r="D9" s="13"/>
      <c r="E9" s="13"/>
      <c r="F9" s="13">
        <f t="shared" si="0"/>
        <v>0.34279999999999999</v>
      </c>
      <c r="G9" s="13">
        <f t="shared" si="0"/>
        <v>0</v>
      </c>
      <c r="H9" s="13">
        <v>2.579E-2</v>
      </c>
      <c r="I9" s="15">
        <v>2.4760000000000001E-2</v>
      </c>
      <c r="J9" s="15">
        <v>1.1129999999999999E-2</v>
      </c>
      <c r="K9" s="16"/>
      <c r="L9" s="18"/>
      <c r="M9" s="18"/>
      <c r="N9" s="18"/>
    </row>
    <row r="10" spans="1:14" x14ac:dyDescent="0.35">
      <c r="A10" s="4"/>
      <c r="B10" s="4"/>
      <c r="C10" s="23">
        <f>SUM(C6:C9)</f>
        <v>1.5242200000000001</v>
      </c>
      <c r="D10" s="14"/>
      <c r="E10" s="23"/>
      <c r="F10" s="23">
        <f>SUM(F6:F9)</f>
        <v>1.3712</v>
      </c>
      <c r="G10" s="14"/>
      <c r="H10" s="23">
        <f>SUM(H6:H9)</f>
        <v>0.10316</v>
      </c>
      <c r="I10" s="23">
        <f>SUM(I6:I9)</f>
        <v>9.9040000000000003E-2</v>
      </c>
      <c r="J10" s="23">
        <f>SUM(J6:J9)</f>
        <v>4.4519999999999997E-2</v>
      </c>
    </row>
    <row r="12" spans="1:14" x14ac:dyDescent="0.35">
      <c r="A12" s="19"/>
    </row>
    <row r="13" spans="1:14" x14ac:dyDescent="0.35">
      <c r="B13" s="20"/>
    </row>
    <row r="25" spans="1:10" ht="23.5" x14ac:dyDescent="0.55000000000000004">
      <c r="A25" s="1"/>
      <c r="I25" s="8"/>
      <c r="J25" s="8"/>
    </row>
    <row r="60"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6326-4789-4013-B2FA-105A683BC82A}">
  <dimension ref="A1:N61"/>
  <sheetViews>
    <sheetView zoomScaleNormal="100" workbookViewId="0">
      <selection activeCell="H31" sqref="H31"/>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 min="9" max="10" width="14.7265625" customWidth="1"/>
    <col min="11" max="11" width="9.54296875" bestFit="1" customWidth="1"/>
    <col min="12" max="12" width="10.1796875" bestFit="1" customWidth="1"/>
    <col min="13" max="14" width="9.1796875" bestFit="1" customWidth="1"/>
  </cols>
  <sheetData>
    <row r="1" spans="1:14" ht="23.5" x14ac:dyDescent="0.55000000000000004">
      <c r="A1" s="25" t="s">
        <v>164</v>
      </c>
      <c r="B1" s="25"/>
      <c r="C1" s="25"/>
      <c r="D1" s="25"/>
      <c r="E1" s="25"/>
      <c r="F1" s="25"/>
      <c r="G1" s="25"/>
      <c r="H1" s="25"/>
      <c r="I1" s="8"/>
      <c r="J1" s="8"/>
    </row>
    <row r="3" spans="1:14" ht="15" customHeight="1" x14ac:dyDescent="0.35">
      <c r="A3" s="26"/>
      <c r="B3" s="26"/>
      <c r="C3" s="26"/>
      <c r="D3" s="26"/>
      <c r="E3" s="26" t="s">
        <v>150</v>
      </c>
      <c r="F3" s="26"/>
      <c r="G3" s="26"/>
      <c r="H3" s="26"/>
    </row>
    <row r="4" spans="1:14" x14ac:dyDescent="0.35">
      <c r="A4" s="26"/>
      <c r="B4" s="26"/>
      <c r="C4" s="26"/>
      <c r="D4" s="26"/>
      <c r="E4" s="2" t="s">
        <v>151</v>
      </c>
      <c r="F4" s="2" t="s">
        <v>153</v>
      </c>
      <c r="G4" s="2" t="s">
        <v>152</v>
      </c>
      <c r="H4" s="2" t="s">
        <v>154</v>
      </c>
      <c r="I4" s="2" t="s">
        <v>160</v>
      </c>
      <c r="J4" s="2" t="s">
        <v>154</v>
      </c>
    </row>
    <row r="5" spans="1:14" ht="29" x14ac:dyDescent="0.35">
      <c r="A5" s="3" t="s">
        <v>7</v>
      </c>
      <c r="B5" s="3" t="s">
        <v>8</v>
      </c>
      <c r="C5" s="3" t="s">
        <v>9</v>
      </c>
      <c r="D5" s="3"/>
      <c r="E5" s="3" t="s">
        <v>10</v>
      </c>
      <c r="F5" s="3" t="s">
        <v>12</v>
      </c>
      <c r="G5" s="3" t="s">
        <v>146</v>
      </c>
      <c r="H5" s="3" t="s">
        <v>148</v>
      </c>
      <c r="I5" s="3" t="s">
        <v>161</v>
      </c>
      <c r="J5" s="3" t="s">
        <v>159</v>
      </c>
    </row>
    <row r="6" spans="1:14" x14ac:dyDescent="0.35">
      <c r="A6" s="4">
        <v>43889</v>
      </c>
      <c r="B6" s="4">
        <v>43920</v>
      </c>
      <c r="C6" s="13">
        <v>0.76795999999999998</v>
      </c>
      <c r="E6" s="13">
        <v>0.63327</v>
      </c>
      <c r="F6" s="13">
        <v>0.10333000000000001</v>
      </c>
      <c r="G6" s="15">
        <v>0</v>
      </c>
      <c r="H6" s="15">
        <v>1.2919999999999999E-2</v>
      </c>
      <c r="I6" s="15">
        <v>2.4680000000000001E-2</v>
      </c>
      <c r="J6" s="15">
        <v>6.2399999999999999E-3</v>
      </c>
      <c r="K6" s="16"/>
      <c r="L6" s="18"/>
      <c r="M6" s="18"/>
      <c r="N6" s="18"/>
    </row>
    <row r="7" spans="1:14" x14ac:dyDescent="0.35">
      <c r="A7" s="4">
        <v>43980</v>
      </c>
      <c r="B7" s="4">
        <v>44012</v>
      </c>
      <c r="C7" s="13">
        <v>0.73931999999999998</v>
      </c>
      <c r="E7" s="13">
        <v>0.60463</v>
      </c>
      <c r="F7" s="13">
        <v>0.10333000000000001</v>
      </c>
      <c r="G7" s="13">
        <f t="shared" ref="G7:G10" si="0">+G$6</f>
        <v>0</v>
      </c>
      <c r="H7" s="13">
        <v>1.2919999999999999E-2</v>
      </c>
      <c r="I7" s="13">
        <v>2.4680000000000001E-2</v>
      </c>
      <c r="J7" s="13">
        <v>6.2399999999999999E-3</v>
      </c>
      <c r="K7" s="16"/>
      <c r="L7" s="18"/>
      <c r="M7" s="18"/>
      <c r="N7" s="18"/>
    </row>
    <row r="8" spans="1:14" x14ac:dyDescent="0.35">
      <c r="A8" s="4">
        <v>44039</v>
      </c>
      <c r="B8" s="4">
        <v>44042</v>
      </c>
      <c r="C8" s="13">
        <v>13.673780000000001</v>
      </c>
      <c r="E8" s="13">
        <v>11.24817</v>
      </c>
      <c r="F8" s="13">
        <v>1.86084</v>
      </c>
      <c r="G8" s="13">
        <f t="shared" si="0"/>
        <v>0</v>
      </c>
      <c r="H8" s="13">
        <v>0.23261999999999999</v>
      </c>
      <c r="I8" s="13">
        <v>0.44445000000000001</v>
      </c>
      <c r="J8" s="13">
        <v>0.1123</v>
      </c>
      <c r="K8" s="19" t="s">
        <v>165</v>
      </c>
      <c r="L8" s="18"/>
      <c r="M8" s="18"/>
      <c r="N8" s="18"/>
    </row>
    <row r="9" spans="1:14" x14ac:dyDescent="0.35">
      <c r="A9" s="4">
        <v>44074</v>
      </c>
      <c r="B9" s="4">
        <v>44104</v>
      </c>
      <c r="C9" s="13">
        <v>0.57891000000000004</v>
      </c>
      <c r="E9" s="13">
        <v>0.47116999999999998</v>
      </c>
      <c r="F9" s="13">
        <v>8.2659999999999997E-2</v>
      </c>
      <c r="G9" s="13">
        <f t="shared" si="0"/>
        <v>0</v>
      </c>
      <c r="H9" s="13">
        <v>1.0330000000000001E-2</v>
      </c>
      <c r="I9" s="13">
        <v>1.9740000000000001E-2</v>
      </c>
      <c r="J9" s="13">
        <v>4.9899999999999996E-3</v>
      </c>
      <c r="K9" s="16"/>
      <c r="L9" s="18"/>
      <c r="M9" s="18"/>
      <c r="N9" s="18"/>
    </row>
    <row r="10" spans="1:14" x14ac:dyDescent="0.35">
      <c r="A10" s="4">
        <v>44165</v>
      </c>
      <c r="B10" s="4">
        <v>44196</v>
      </c>
      <c r="C10" s="13">
        <v>0.55257000000000001</v>
      </c>
      <c r="D10" s="13"/>
      <c r="E10" s="13">
        <v>0.44483</v>
      </c>
      <c r="F10" s="13">
        <v>8.2659999999999997E-2</v>
      </c>
      <c r="G10" s="13">
        <f t="shared" si="0"/>
        <v>0</v>
      </c>
      <c r="H10" s="13">
        <v>1.0330000000000001E-2</v>
      </c>
      <c r="I10" s="13">
        <v>1.9740000000000001E-2</v>
      </c>
      <c r="J10" s="13">
        <v>4.9899999999999996E-3</v>
      </c>
      <c r="K10" s="16"/>
      <c r="L10" s="18"/>
      <c r="M10" s="18"/>
      <c r="N10" s="18"/>
    </row>
    <row r="11" spans="1:14" x14ac:dyDescent="0.35">
      <c r="A11" s="4"/>
      <c r="B11" s="4"/>
      <c r="C11" s="13"/>
      <c r="D11" s="14"/>
      <c r="E11" s="6"/>
      <c r="F11" s="14"/>
      <c r="G11" s="14"/>
      <c r="H11" s="13"/>
    </row>
    <row r="13" spans="1:14" x14ac:dyDescent="0.35">
      <c r="A13" s="19" t="s">
        <v>165</v>
      </c>
      <c r="B13" t="s">
        <v>166</v>
      </c>
    </row>
    <row r="14" spans="1:14" x14ac:dyDescent="0.35">
      <c r="B14" s="20" t="s">
        <v>167</v>
      </c>
    </row>
    <row r="26" spans="1:10" ht="23.5" x14ac:dyDescent="0.55000000000000004">
      <c r="A26" s="1"/>
      <c r="I26" s="8"/>
      <c r="J26" s="8"/>
    </row>
    <row r="61" ht="15" customHeight="1" x14ac:dyDescent="0.35"/>
  </sheetData>
  <mergeCells count="3">
    <mergeCell ref="A1:H1"/>
    <mergeCell ref="A3:D4"/>
    <mergeCell ref="E3:H3"/>
  </mergeCells>
  <hyperlinks>
    <hyperlink ref="B14" r:id="rId1" xr:uid="{5E280CE9-3EC8-43DD-97B1-C268D1DF04E8}"/>
  </hyperlinks>
  <pageMargins left="0.7" right="0.7" top="0.75" bottom="0.75" header="0.3" footer="0.3"/>
  <pageSetup orientation="landscape" r:id="rId2"/>
  <customProperties>
    <customPr name="OrphanNamesChecke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07142-F238-48CA-A536-D211C21D3E68}">
  <dimension ref="A1:L60"/>
  <sheetViews>
    <sheetView zoomScaleNormal="100" workbookViewId="0">
      <selection activeCell="E10" sqref="E10"/>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 min="9" max="10" width="14.7265625" customWidth="1"/>
    <col min="11" max="11" width="9.54296875" bestFit="1" customWidth="1"/>
  </cols>
  <sheetData>
    <row r="1" spans="1:12" ht="23.5" x14ac:dyDescent="0.55000000000000004">
      <c r="A1" s="25" t="s">
        <v>163</v>
      </c>
      <c r="B1" s="25"/>
      <c r="C1" s="25"/>
      <c r="D1" s="25"/>
      <c r="E1" s="25"/>
      <c r="F1" s="25"/>
      <c r="G1" s="25"/>
      <c r="H1" s="25"/>
      <c r="I1" s="8"/>
      <c r="J1" s="8"/>
    </row>
    <row r="3" spans="1:12" ht="15" customHeight="1" x14ac:dyDescent="0.35">
      <c r="A3" s="26"/>
      <c r="B3" s="26"/>
      <c r="C3" s="26"/>
      <c r="D3" s="26"/>
      <c r="E3" s="26" t="s">
        <v>150</v>
      </c>
      <c r="F3" s="26"/>
      <c r="G3" s="26"/>
      <c r="H3" s="26"/>
    </row>
    <row r="4" spans="1:12" x14ac:dyDescent="0.35">
      <c r="A4" s="26"/>
      <c r="B4" s="26"/>
      <c r="C4" s="26"/>
      <c r="D4" s="26"/>
      <c r="E4" s="2" t="s">
        <v>151</v>
      </c>
      <c r="F4" s="2" t="s">
        <v>153</v>
      </c>
      <c r="G4" s="2" t="s">
        <v>152</v>
      </c>
      <c r="H4" s="2" t="s">
        <v>154</v>
      </c>
      <c r="I4" s="2" t="s">
        <v>160</v>
      </c>
      <c r="J4" s="2" t="s">
        <v>154</v>
      </c>
    </row>
    <row r="5" spans="1:12" ht="29" x14ac:dyDescent="0.35">
      <c r="A5" s="3" t="s">
        <v>7</v>
      </c>
      <c r="B5" s="3" t="s">
        <v>8</v>
      </c>
      <c r="C5" s="3" t="s">
        <v>9</v>
      </c>
      <c r="D5" s="3"/>
      <c r="E5" s="3" t="s">
        <v>10</v>
      </c>
      <c r="F5" s="3" t="s">
        <v>12</v>
      </c>
      <c r="G5" s="3" t="s">
        <v>146</v>
      </c>
      <c r="H5" s="3" t="s">
        <v>148</v>
      </c>
      <c r="I5" s="3" t="s">
        <v>161</v>
      </c>
      <c r="J5" s="3" t="s">
        <v>159</v>
      </c>
    </row>
    <row r="6" spans="1:12" x14ac:dyDescent="0.35">
      <c r="A6" s="4">
        <v>43524</v>
      </c>
      <c r="B6" s="4">
        <v>43553</v>
      </c>
      <c r="C6" s="13">
        <v>0.68818999999999997</v>
      </c>
      <c r="E6" s="13">
        <v>0.31390000000000001</v>
      </c>
      <c r="F6" s="13">
        <v>0.35858000000000001</v>
      </c>
      <c r="G6" s="15">
        <v>0</v>
      </c>
      <c r="H6" s="15">
        <v>3.6940000000000001E-2</v>
      </c>
      <c r="I6" s="15">
        <v>0</v>
      </c>
      <c r="J6" s="15">
        <v>2.1229999999999999E-2</v>
      </c>
      <c r="K6" s="16"/>
    </row>
    <row r="7" spans="1:12" x14ac:dyDescent="0.35">
      <c r="A7" s="4">
        <v>43616</v>
      </c>
      <c r="B7" s="4">
        <v>43644</v>
      </c>
      <c r="C7" s="13">
        <v>0.67398000000000002</v>
      </c>
      <c r="E7" s="13">
        <v>0.29969000000000001</v>
      </c>
      <c r="F7" s="13">
        <f t="shared" ref="F7:J9" si="0">+F$6</f>
        <v>0.35858000000000001</v>
      </c>
      <c r="G7" s="13">
        <f t="shared" si="0"/>
        <v>0</v>
      </c>
      <c r="H7" s="13">
        <f t="shared" si="0"/>
        <v>3.6940000000000001E-2</v>
      </c>
      <c r="I7" s="13">
        <f t="shared" si="0"/>
        <v>0</v>
      </c>
      <c r="J7" s="13">
        <f t="shared" si="0"/>
        <v>2.1229999999999999E-2</v>
      </c>
      <c r="K7" s="16"/>
      <c r="L7" s="17"/>
    </row>
    <row r="8" spans="1:12" x14ac:dyDescent="0.35">
      <c r="A8" s="4">
        <v>43707</v>
      </c>
      <c r="B8" s="4">
        <v>43738</v>
      </c>
      <c r="C8" s="13">
        <v>0.68201000000000001</v>
      </c>
      <c r="E8" s="13">
        <v>0.30771999999999999</v>
      </c>
      <c r="F8" s="13">
        <f t="shared" si="0"/>
        <v>0.35858000000000001</v>
      </c>
      <c r="G8" s="13">
        <f t="shared" si="0"/>
        <v>0</v>
      </c>
      <c r="H8" s="13">
        <f t="shared" si="0"/>
        <v>3.6940000000000001E-2</v>
      </c>
      <c r="I8" s="13">
        <f t="shared" si="0"/>
        <v>0</v>
      </c>
      <c r="J8" s="13">
        <f t="shared" si="0"/>
        <v>2.1229999999999999E-2</v>
      </c>
      <c r="K8" s="16"/>
    </row>
    <row r="9" spans="1:12" x14ac:dyDescent="0.35">
      <c r="A9" s="4">
        <v>43798</v>
      </c>
      <c r="B9" s="4">
        <v>43830</v>
      </c>
      <c r="C9" s="13">
        <v>0.66888000000000003</v>
      </c>
      <c r="D9" s="13"/>
      <c r="E9" s="13">
        <v>0.29459000000000002</v>
      </c>
      <c r="F9" s="13">
        <f t="shared" si="0"/>
        <v>0.35858000000000001</v>
      </c>
      <c r="G9" s="13">
        <f t="shared" si="0"/>
        <v>0</v>
      </c>
      <c r="H9" s="13">
        <f t="shared" si="0"/>
        <v>3.6940000000000001E-2</v>
      </c>
      <c r="I9" s="13">
        <f t="shared" si="0"/>
        <v>0</v>
      </c>
      <c r="J9" s="13">
        <f t="shared" si="0"/>
        <v>2.1229999999999999E-2</v>
      </c>
      <c r="K9" s="16"/>
    </row>
    <row r="10" spans="1:12" x14ac:dyDescent="0.35">
      <c r="A10" s="4"/>
      <c r="B10" s="4"/>
      <c r="C10" s="13"/>
      <c r="D10" s="14"/>
      <c r="E10" s="6"/>
      <c r="F10" s="14"/>
      <c r="G10" s="14"/>
      <c r="H10" s="13"/>
    </row>
    <row r="25" spans="1:10" ht="23.5" x14ac:dyDescent="0.55000000000000004">
      <c r="A25" s="1"/>
      <c r="I25" s="8"/>
      <c r="J25" s="8"/>
    </row>
    <row r="60"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CF8BA-D67D-4F73-9A23-C1C06AD71444}">
  <dimension ref="A1:L60"/>
  <sheetViews>
    <sheetView zoomScaleNormal="100" workbookViewId="0">
      <selection activeCell="A2" sqref="A2"/>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 min="9" max="10" width="14.7265625" customWidth="1"/>
    <col min="11" max="11" width="9.54296875" bestFit="1" customWidth="1"/>
  </cols>
  <sheetData>
    <row r="1" spans="1:12" ht="23.5" x14ac:dyDescent="0.55000000000000004">
      <c r="A1" s="25" t="s">
        <v>162</v>
      </c>
      <c r="B1" s="25"/>
      <c r="C1" s="25"/>
      <c r="D1" s="25"/>
      <c r="E1" s="25"/>
      <c r="F1" s="25"/>
      <c r="G1" s="25"/>
      <c r="H1" s="25"/>
      <c r="I1" s="8"/>
      <c r="J1" s="8"/>
    </row>
    <row r="3" spans="1:12" ht="15" customHeight="1" x14ac:dyDescent="0.35">
      <c r="A3" s="26"/>
      <c r="B3" s="26"/>
      <c r="C3" s="26"/>
      <c r="D3" s="26"/>
      <c r="E3" s="26" t="s">
        <v>150</v>
      </c>
      <c r="F3" s="26"/>
      <c r="G3" s="26"/>
      <c r="H3" s="26"/>
    </row>
    <row r="4" spans="1:12" x14ac:dyDescent="0.35">
      <c r="A4" s="26"/>
      <c r="B4" s="26"/>
      <c r="C4" s="26"/>
      <c r="D4" s="26"/>
      <c r="E4" s="2" t="s">
        <v>151</v>
      </c>
      <c r="F4" s="2" t="s">
        <v>153</v>
      </c>
      <c r="G4" s="2" t="s">
        <v>152</v>
      </c>
      <c r="H4" s="2" t="s">
        <v>154</v>
      </c>
      <c r="I4" s="2" t="s">
        <v>160</v>
      </c>
      <c r="J4" s="2" t="s">
        <v>154</v>
      </c>
    </row>
    <row r="5" spans="1:12" ht="29" x14ac:dyDescent="0.35">
      <c r="A5" s="3" t="s">
        <v>7</v>
      </c>
      <c r="B5" s="3" t="s">
        <v>8</v>
      </c>
      <c r="C5" s="3" t="s">
        <v>9</v>
      </c>
      <c r="D5" s="3"/>
      <c r="E5" s="3" t="s">
        <v>10</v>
      </c>
      <c r="F5" s="3" t="s">
        <v>12</v>
      </c>
      <c r="G5" s="3" t="s">
        <v>146</v>
      </c>
      <c r="H5" s="3" t="s">
        <v>148</v>
      </c>
      <c r="I5" s="3" t="s">
        <v>161</v>
      </c>
      <c r="J5" s="3" t="s">
        <v>159</v>
      </c>
    </row>
    <row r="6" spans="1:12" x14ac:dyDescent="0.35">
      <c r="A6" s="4">
        <v>43159</v>
      </c>
      <c r="B6" s="4">
        <v>43188</v>
      </c>
      <c r="C6" s="13">
        <v>0.63180999999999998</v>
      </c>
      <c r="E6" s="13">
        <v>0.24775</v>
      </c>
      <c r="F6" s="13">
        <v>0.27900000000000003</v>
      </c>
      <c r="G6" s="15">
        <v>1.2579999999999999E-2</v>
      </c>
      <c r="H6" s="15">
        <v>7.8039999999999998E-2</v>
      </c>
      <c r="I6" s="15">
        <v>3.73E-2</v>
      </c>
      <c r="J6" s="15">
        <v>2.2859999999999998E-2</v>
      </c>
      <c r="K6" s="16"/>
    </row>
    <row r="7" spans="1:12" x14ac:dyDescent="0.35">
      <c r="A7" s="4">
        <v>43251</v>
      </c>
      <c r="B7" s="4">
        <v>43280</v>
      </c>
      <c r="C7" s="13">
        <v>0.64522999999999997</v>
      </c>
      <c r="E7" s="13">
        <v>0.26117000000000001</v>
      </c>
      <c r="F7" s="13">
        <v>0.27900000000000003</v>
      </c>
      <c r="G7" s="15">
        <v>1.2579999999999999E-2</v>
      </c>
      <c r="H7" s="15">
        <v>7.8039999999999998E-2</v>
      </c>
      <c r="I7" s="15">
        <v>3.73E-2</v>
      </c>
      <c r="J7" s="15">
        <v>2.2859999999999998E-2</v>
      </c>
      <c r="K7" s="16"/>
      <c r="L7" s="17"/>
    </row>
    <row r="8" spans="1:12" x14ac:dyDescent="0.35">
      <c r="A8" s="4">
        <v>43343</v>
      </c>
      <c r="B8" s="4">
        <v>43371</v>
      </c>
      <c r="C8" s="13">
        <v>0.63431000000000004</v>
      </c>
      <c r="E8" s="13">
        <v>0.25024999999999997</v>
      </c>
      <c r="F8" s="13">
        <v>0.27900000000000003</v>
      </c>
      <c r="G8" s="15">
        <v>1.2579999999999999E-2</v>
      </c>
      <c r="H8" s="15">
        <v>7.8039999999999998E-2</v>
      </c>
      <c r="I8" s="15">
        <v>3.73E-2</v>
      </c>
      <c r="J8" s="15">
        <v>2.2859999999999998E-2</v>
      </c>
      <c r="K8" s="16"/>
    </row>
    <row r="9" spans="1:12" x14ac:dyDescent="0.35">
      <c r="A9" s="4">
        <v>43434</v>
      </c>
      <c r="B9" s="4">
        <v>43465</v>
      </c>
      <c r="C9" s="13">
        <v>0.66846000000000005</v>
      </c>
      <c r="D9" s="13"/>
      <c r="E9" s="13">
        <v>0.28439999999999999</v>
      </c>
      <c r="F9" s="13">
        <v>0.27900000000000003</v>
      </c>
      <c r="G9" s="15">
        <v>1.2579999999999999E-2</v>
      </c>
      <c r="H9" s="15">
        <v>7.8039999999999998E-2</v>
      </c>
      <c r="I9" s="15">
        <v>3.73E-2</v>
      </c>
      <c r="J9" s="15">
        <v>2.2859999999999998E-2</v>
      </c>
      <c r="K9" s="16"/>
    </row>
    <row r="10" spans="1:12" x14ac:dyDescent="0.35">
      <c r="A10" s="4"/>
      <c r="B10" s="4"/>
      <c r="C10" s="13"/>
      <c r="D10" s="14"/>
      <c r="E10" s="6"/>
      <c r="F10" s="14"/>
      <c r="G10" s="14"/>
      <c r="H10" s="13"/>
    </row>
    <row r="25" spans="1:10" ht="23.5" x14ac:dyDescent="0.55000000000000004">
      <c r="A25" s="1"/>
      <c r="I25" s="8"/>
      <c r="J25" s="8"/>
    </row>
    <row r="60"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zoomScaleNormal="100" workbookViewId="0">
      <selection activeCell="L9" sqref="L9"/>
    </sheetView>
  </sheetViews>
  <sheetFormatPr defaultRowHeight="14.5" x14ac:dyDescent="0.35"/>
  <cols>
    <col min="1" max="1" width="10.7265625" bestFit="1" customWidth="1"/>
    <col min="2" max="2" width="13.453125" customWidth="1"/>
    <col min="3" max="3" width="11.453125" customWidth="1"/>
    <col min="4" max="4" width="2.81640625" customWidth="1"/>
    <col min="5" max="5" width="10.26953125" customWidth="1"/>
    <col min="6" max="6" width="17" customWidth="1"/>
    <col min="7" max="7" width="17.54296875" customWidth="1"/>
    <col min="8" max="8" width="20.26953125" customWidth="1"/>
    <col min="9" max="9" width="14.7265625" customWidth="1"/>
    <col min="10" max="10" width="9.54296875" bestFit="1" customWidth="1"/>
  </cols>
  <sheetData>
    <row r="1" spans="1:11" ht="23.5" x14ac:dyDescent="0.55000000000000004">
      <c r="A1" s="25" t="s">
        <v>157</v>
      </c>
      <c r="B1" s="25"/>
      <c r="C1" s="25"/>
      <c r="D1" s="25"/>
      <c r="E1" s="25"/>
      <c r="F1" s="25"/>
      <c r="G1" s="25"/>
      <c r="H1" s="25"/>
      <c r="I1" s="8"/>
    </row>
    <row r="3" spans="1:11" ht="15" customHeight="1" x14ac:dyDescent="0.35">
      <c r="A3" s="26"/>
      <c r="B3" s="26"/>
      <c r="C3" s="26"/>
      <c r="D3" s="26"/>
      <c r="E3" s="26" t="s">
        <v>150</v>
      </c>
      <c r="F3" s="26"/>
      <c r="G3" s="26"/>
      <c r="H3" s="26"/>
    </row>
    <row r="4" spans="1:11" x14ac:dyDescent="0.35">
      <c r="A4" s="26"/>
      <c r="B4" s="26"/>
      <c r="C4" s="26"/>
      <c r="D4" s="26"/>
      <c r="E4" s="2" t="s">
        <v>151</v>
      </c>
      <c r="F4" s="2" t="s">
        <v>153</v>
      </c>
      <c r="G4" s="2" t="s">
        <v>152</v>
      </c>
      <c r="H4" s="2" t="s">
        <v>154</v>
      </c>
      <c r="I4" s="2" t="s">
        <v>154</v>
      </c>
    </row>
    <row r="5" spans="1:11" ht="29" x14ac:dyDescent="0.35">
      <c r="A5" s="3" t="s">
        <v>7</v>
      </c>
      <c r="B5" s="3" t="s">
        <v>8</v>
      </c>
      <c r="C5" s="3" t="s">
        <v>9</v>
      </c>
      <c r="D5" s="3"/>
      <c r="E5" s="3" t="s">
        <v>10</v>
      </c>
      <c r="F5" s="3" t="s">
        <v>12</v>
      </c>
      <c r="G5" s="3" t="s">
        <v>146</v>
      </c>
      <c r="H5" s="3" t="s">
        <v>148</v>
      </c>
      <c r="I5" s="3" t="s">
        <v>159</v>
      </c>
    </row>
    <row r="6" spans="1:11" x14ac:dyDescent="0.35">
      <c r="A6" s="4">
        <v>42794</v>
      </c>
      <c r="B6" s="4">
        <v>42825</v>
      </c>
      <c r="C6" s="13">
        <v>0.62224000000000002</v>
      </c>
      <c r="E6" s="13">
        <v>0.27034000000000002</v>
      </c>
      <c r="F6" s="13">
        <v>0.27311999999999997</v>
      </c>
      <c r="G6" s="15">
        <v>5.441E-2</v>
      </c>
      <c r="H6" s="15">
        <v>4.7210000000000002E-2</v>
      </c>
      <c r="I6" s="15">
        <v>2.2839999999999999E-2</v>
      </c>
      <c r="J6" s="16"/>
    </row>
    <row r="7" spans="1:11" x14ac:dyDescent="0.35">
      <c r="A7" s="4">
        <v>42886</v>
      </c>
      <c r="B7" s="4">
        <v>42916</v>
      </c>
      <c r="C7" s="13">
        <v>0.60667000000000004</v>
      </c>
      <c r="E7" s="13">
        <v>0.25477</v>
      </c>
      <c r="F7" s="13">
        <v>0.27311999999999997</v>
      </c>
      <c r="G7" s="15">
        <v>5.441E-2</v>
      </c>
      <c r="H7" s="15">
        <v>4.7210000000000002E-2</v>
      </c>
      <c r="I7" s="15">
        <v>2.2839999999999999E-2</v>
      </c>
      <c r="J7" s="16"/>
      <c r="K7" s="17"/>
    </row>
    <row r="8" spans="1:11" x14ac:dyDescent="0.35">
      <c r="A8" s="4">
        <v>42978</v>
      </c>
      <c r="B8" s="4">
        <v>43008</v>
      </c>
      <c r="C8" s="13">
        <v>0.58343999999999996</v>
      </c>
      <c r="E8" s="13">
        <v>0.23154</v>
      </c>
      <c r="F8" s="13">
        <v>0.27311999999999997</v>
      </c>
      <c r="G8" s="15">
        <v>5.441E-2</v>
      </c>
      <c r="H8" s="15">
        <v>4.7210000000000002E-2</v>
      </c>
      <c r="I8" s="15">
        <v>2.2839999999999999E-2</v>
      </c>
      <c r="J8" s="16"/>
    </row>
    <row r="9" spans="1:11" x14ac:dyDescent="0.35">
      <c r="A9" s="4">
        <v>43069</v>
      </c>
      <c r="B9" s="4">
        <v>43098</v>
      </c>
      <c r="C9" s="13">
        <v>0.58648</v>
      </c>
      <c r="D9" s="13"/>
      <c r="E9" s="13">
        <v>0.23458000000000001</v>
      </c>
      <c r="F9" s="13">
        <v>0.27311999999999997</v>
      </c>
      <c r="G9" s="15">
        <v>5.441E-2</v>
      </c>
      <c r="H9" s="15">
        <v>4.7210000000000002E-2</v>
      </c>
      <c r="I9" s="15">
        <v>2.2839999999999999E-2</v>
      </c>
      <c r="J9" s="16"/>
    </row>
    <row r="10" spans="1:11" x14ac:dyDescent="0.35">
      <c r="A10" s="4"/>
      <c r="B10" s="4"/>
      <c r="C10" s="13"/>
      <c r="D10" s="14"/>
      <c r="E10" s="6"/>
      <c r="F10" s="14"/>
      <c r="G10" s="14"/>
      <c r="H10" s="13"/>
    </row>
    <row r="25" spans="1:9" ht="23.5" x14ac:dyDescent="0.55000000000000004">
      <c r="A25" s="1"/>
      <c r="I25" s="8"/>
    </row>
    <row r="60" ht="15" customHeight="1" x14ac:dyDescent="0.35"/>
  </sheetData>
  <mergeCells count="3">
    <mergeCell ref="A1:H1"/>
    <mergeCell ref="A3:D4"/>
    <mergeCell ref="E3:H3"/>
  </mergeCells>
  <pageMargins left="0.7" right="0.7" top="0.75" bottom="0.75" header="0.3" footer="0.3"/>
  <pageSetup orientation="landscape"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vector>
  </TitlesOfParts>
  <Company>Brookfield Renewable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margclem</dc:creator>
  <cp:lastModifiedBy>Ha, Jiayi</cp:lastModifiedBy>
  <cp:lastPrinted>2012-02-17T14:59:18Z</cp:lastPrinted>
  <dcterms:created xsi:type="dcterms:W3CDTF">2012-02-17T14:40:08Z</dcterms:created>
  <dcterms:modified xsi:type="dcterms:W3CDTF">2026-03-02T19:26:08Z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