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gtafsr01\FIRE\Clients\B\Brookfield Renewable-1111111111\Tax\zz Work-in-Progress\Compliance\2025\Deliverables\BEP CDS Deliverables\Website Uploads\"/>
    </mc:Choice>
  </mc:AlternateContent>
  <xr:revisionPtr revIDLastSave="0" documentId="13_ncr:1_{DD24B29B-317F-42A3-8618-72504C2CE7CC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EP Series 7 - Cdn TI" sheetId="1" r:id="rId1"/>
    <sheet name="BEP Series 13 - Cdn TI" sheetId="7" r:id="rId2"/>
    <sheet name="BEP Series 17 - Cdn TI" sheetId="9" r:id="rId3"/>
    <sheet name="BEP Series 18 - Cdn TI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N41" i="1"/>
  <c r="N40" i="1"/>
  <c r="N41" i="7"/>
  <c r="N40" i="7"/>
  <c r="N39" i="7"/>
  <c r="N39" i="9"/>
  <c r="N41" i="9"/>
  <c r="N40" i="9"/>
  <c r="N41" i="5"/>
  <c r="N40" i="5"/>
  <c r="N39" i="5"/>
  <c r="F37" i="5" l="1"/>
  <c r="N27" i="1"/>
  <c r="N32" i="1"/>
  <c r="N33" i="1"/>
  <c r="N34" i="1"/>
  <c r="N35" i="1"/>
  <c r="N31" i="1"/>
  <c r="L37" i="1"/>
  <c r="J37" i="1"/>
  <c r="F37" i="1"/>
  <c r="N32" i="7"/>
  <c r="N37" i="1" l="1"/>
  <c r="H37" i="5"/>
  <c r="L23" i="5"/>
  <c r="J23" i="5"/>
  <c r="H23" i="5"/>
  <c r="F23" i="5"/>
  <c r="L22" i="5"/>
  <c r="J22" i="5"/>
  <c r="H22" i="5"/>
  <c r="F22" i="5"/>
  <c r="L23" i="7" l="1"/>
  <c r="J23" i="7"/>
  <c r="H23" i="7"/>
  <c r="F23" i="7"/>
  <c r="L22" i="7"/>
  <c r="J22" i="7"/>
  <c r="H22" i="7"/>
  <c r="F22" i="7"/>
  <c r="L37" i="5"/>
  <c r="F37" i="9" l="1"/>
  <c r="H37" i="9"/>
  <c r="N27" i="9"/>
  <c r="F23" i="9"/>
  <c r="F22" i="9"/>
  <c r="H23" i="9"/>
  <c r="H22" i="9"/>
  <c r="L37" i="9" l="1"/>
  <c r="J37" i="9"/>
  <c r="N35" i="9"/>
  <c r="N34" i="9"/>
  <c r="N33" i="9"/>
  <c r="N32" i="9"/>
  <c r="N31" i="9"/>
  <c r="L23" i="9"/>
  <c r="J23" i="9"/>
  <c r="L22" i="9"/>
  <c r="J22" i="9"/>
  <c r="N37" i="9" l="1"/>
  <c r="E15" i="9" s="1"/>
  <c r="F37" i="7"/>
  <c r="K14" i="9" l="1"/>
  <c r="L37" i="7" l="1"/>
  <c r="J37" i="7"/>
  <c r="H37" i="7"/>
  <c r="N35" i="7"/>
  <c r="N34" i="7"/>
  <c r="N33" i="7"/>
  <c r="N31" i="7"/>
  <c r="N27" i="7"/>
  <c r="N34" i="5"/>
  <c r="N37" i="7" l="1"/>
  <c r="K14" i="7" l="1"/>
  <c r="E15" i="7"/>
  <c r="J37" i="5"/>
  <c r="N35" i="5"/>
  <c r="H37" i="1"/>
  <c r="N33" i="5" l="1"/>
  <c r="N32" i="5"/>
  <c r="N31" i="5"/>
  <c r="N27" i="5"/>
  <c r="N37" i="5" l="1"/>
  <c r="K14" i="5" l="1"/>
  <c r="E15" i="5"/>
  <c r="K14" i="1" l="1"/>
  <c r="E15" i="1" l="1"/>
</calcChain>
</file>

<file path=xl/sharedStrings.xml><?xml version="1.0" encoding="utf-8"?>
<sst xmlns="http://schemas.openxmlformats.org/spreadsheetml/2006/main" count="246" uniqueCount="54">
  <si>
    <t>All amounts are reported in Canadian dollars (unless stated otherwise) and are on a per unit basis by quarter.</t>
  </si>
  <si>
    <r>
      <t xml:space="preserve">All Canadian non-registered unitholders should have received a </t>
    </r>
    <r>
      <rPr>
        <b/>
        <sz val="10"/>
        <rFont val="Arial"/>
        <family val="2"/>
      </rPr>
      <t>Form T5013</t>
    </r>
    <r>
      <rPr>
        <sz val="10"/>
        <rFont val="Arial"/>
        <family val="2"/>
      </rPr>
      <t xml:space="preserve"> from their broker.</t>
    </r>
  </si>
  <si>
    <t>The information in the table below can be used by a unitholder to verify the amounts reported on Form T5013.</t>
  </si>
  <si>
    <t>which can be calculated as follows:</t>
  </si>
  <si>
    <t>Record date</t>
  </si>
  <si>
    <t>Payment date</t>
  </si>
  <si>
    <t>Full Year</t>
  </si>
  <si>
    <t>Foreign dividend and interest income</t>
  </si>
  <si>
    <t>Total taxable income</t>
  </si>
  <si>
    <t>Return of Capital</t>
  </si>
  <si>
    <t>Per Unit Distribution</t>
  </si>
  <si>
    <t>Taxable income is allocated to unitholders based upon distributions.</t>
  </si>
  <si>
    <t>Actual amount of eligible dividends</t>
  </si>
  <si>
    <t>Interest from Cdn sources</t>
  </si>
  <si>
    <t>Box 113</t>
  </si>
  <si>
    <t>Box 128</t>
  </si>
  <si>
    <t>Box 132</t>
  </si>
  <si>
    <t>Box 135</t>
  </si>
  <si>
    <t>T5013 Box</t>
  </si>
  <si>
    <t>Description</t>
  </si>
  <si>
    <t>RL 15 Box</t>
  </si>
  <si>
    <t>Box 43</t>
  </si>
  <si>
    <t>Box 6a</t>
  </si>
  <si>
    <t>Box 7</t>
  </si>
  <si>
    <t>Box 8</t>
  </si>
  <si>
    <t>For example, if a particular unitholder received all four distributions based on owning 1,000 units at the record date of each distribution,</t>
  </si>
  <si>
    <t>Series 7 Preferred Units</t>
  </si>
  <si>
    <t>Series 9 Preferred Units</t>
  </si>
  <si>
    <t>All amounts in Cdn $</t>
  </si>
  <si>
    <t>For example, if a particular unitholder received all two distributions based on owning 1,000 units at the record date of each distribution,</t>
  </si>
  <si>
    <t>Box 210</t>
  </si>
  <si>
    <t>Carrying charges</t>
  </si>
  <si>
    <t>Box 15a</t>
  </si>
  <si>
    <t>(according to the Bank of Canada), minus (ii) Canadian taxable income for the quarter.</t>
  </si>
  <si>
    <t>Box 030</t>
  </si>
  <si>
    <t>Total capital gains (losses)</t>
  </si>
  <si>
    <t>Box 12</t>
  </si>
  <si>
    <t>the unitholder's Canadian aggregate taxable income and capital gains reported on their Form T5013 should be:      Cdn</t>
  </si>
  <si>
    <t>Series 13 Preferred Units</t>
  </si>
  <si>
    <t>Series 17 Preferred Units</t>
  </si>
  <si>
    <t>Quarterly return of capital amounts are determined as (i) the Cdn dollar equivalent of the quarterly distribution using the noon rate on the date of record</t>
  </si>
  <si>
    <t>Brookfield Renewable Partners L.P. ("BEP") - 2025 Canadian Taxable Income Calculation</t>
  </si>
  <si>
    <t>The table below provides the Canadian taxable income information for BEP's Series 7 Preferred Units for its 2025 taxation year.</t>
  </si>
  <si>
    <t>The table below provides the Canadian taxable income information for BEP's Series 13 Preferred Units for its 2025 taxation year.</t>
  </si>
  <si>
    <t>The table below provides the Canadian taxable income information for BEP's Series 17 Preferred Units for its 2025 taxation year.</t>
  </si>
  <si>
    <t>The table below provides the Canadian taxable income information for BEP's Series 9 Preferred Units for its 2025 taxation year.</t>
  </si>
  <si>
    <t>Box 247</t>
  </si>
  <si>
    <t>Box 248</t>
  </si>
  <si>
    <t>Variable A of IFE</t>
  </si>
  <si>
    <t>Variable A of IFR</t>
  </si>
  <si>
    <t>Variable B of IFR</t>
  </si>
  <si>
    <t>Box 250</t>
  </si>
  <si>
    <t>Variable A of Interest and Financing Expenses (IFE)</t>
  </si>
  <si>
    <t>Variable A of Interest and Financing Revenues (IFR)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</si>
</sst>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0.00000"/>
    <numFmt numFmtId="167" formatCode="[$-409]d\-mmm\-yyyy;@"/>
    <numFmt numFmtId="168" formatCode="[$-409]d\-mmm\-yy;@"/>
    <numFmt numFmtId="169" formatCode="[$-409]d\-mmm;@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 applyBorder="1"/>
    <xf numFmtId="164" fontId="2" fillId="0" borderId="0" xfId="1" applyNumberFormat="1" applyFont="1" applyFill="1" applyBorder="1"/>
    <xf numFmtId="43" fontId="2" fillId="0" borderId="0" xfId="1" applyFont="1" applyBorder="1"/>
    <xf numFmtId="43" fontId="3" fillId="0" borderId="0" xfId="1" applyFont="1" applyBorder="1" applyAlignment="1">
      <alignment horizontal="center"/>
    </xf>
    <xf numFmtId="165" fontId="2" fillId="0" borderId="0" xfId="1" applyNumberFormat="1" applyFont="1" applyBorder="1"/>
    <xf numFmtId="165" fontId="2" fillId="0" borderId="0" xfId="0" applyNumberFormat="1" applyFont="1"/>
    <xf numFmtId="164" fontId="2" fillId="0" borderId="0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0" xfId="0" applyFont="1" applyFill="1"/>
    <xf numFmtId="165" fontId="2" fillId="2" borderId="0" xfId="1" applyNumberFormat="1" applyFont="1" applyFill="1" applyBorder="1"/>
    <xf numFmtId="166" fontId="0" fillId="0" borderId="0" xfId="0" applyNumberFormat="1"/>
    <xf numFmtId="167" fontId="2" fillId="0" borderId="0" xfId="1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0" fontId="2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0" fillId="0" borderId="15" xfId="0" applyBorder="1"/>
    <xf numFmtId="0" fontId="2" fillId="0" borderId="16" xfId="0" applyFont="1" applyBorder="1"/>
    <xf numFmtId="44" fontId="0" fillId="0" borderId="0" xfId="2" applyFont="1" applyFill="1"/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3" borderId="0" xfId="0" applyFill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169" fontId="2" fillId="0" borderId="0" xfId="1" applyNumberFormat="1" applyFont="1" applyFill="1" applyBorder="1"/>
    <xf numFmtId="165" fontId="0" fillId="0" borderId="0" xfId="0" applyNumberFormat="1"/>
    <xf numFmtId="166" fontId="2" fillId="0" borderId="0" xfId="1" applyNumberFormat="1" applyFont="1" applyFill="1" applyBorder="1"/>
    <xf numFmtId="0" fontId="0" fillId="0" borderId="4" xfId="0" applyFill="1" applyBorder="1"/>
    <xf numFmtId="0" fontId="2" fillId="0" borderId="0" xfId="0" applyFont="1" applyFill="1"/>
    <xf numFmtId="0" fontId="0" fillId="0" borderId="5" xfId="0" applyFill="1" applyBorder="1"/>
    <xf numFmtId="0" fontId="0" fillId="0" borderId="0" xfId="0" applyFill="1"/>
    <xf numFmtId="0" fontId="2" fillId="0" borderId="0" xfId="0" applyFont="1" applyBorder="1"/>
    <xf numFmtId="0" fontId="0" fillId="0" borderId="0" xfId="0" applyBorder="1"/>
    <xf numFmtId="0" fontId="2" fillId="0" borderId="0" xfId="0" applyFont="1" applyFill="1" applyBorder="1"/>
    <xf numFmtId="0" fontId="2" fillId="0" borderId="15" xfId="0" applyFont="1" applyFill="1" applyBorder="1"/>
  </cellXfs>
  <cellStyles count="16">
    <cellStyle name="Comma" xfId="1" builtinId="3"/>
    <cellStyle name="Comma 2" xfId="3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urrency" xfId="2" builtinId="4"/>
    <cellStyle name="Currency 2" xfId="8" xr:uid="{00000000-0005-0000-0000-000007000000}"/>
    <cellStyle name="Currency 3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Percent 2" xfId="14" xr:uid="{00000000-0005-0000-0000-00000E000000}"/>
    <cellStyle name="Percent 3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686276</xdr:colOff>
      <xdr:row>0</xdr:row>
      <xdr:rowOff>104774</xdr:rowOff>
    </xdr:from>
    <xdr:to>
      <xdr:col>3</xdr:col>
      <xdr:colOff>54775</xdr:colOff>
      <xdr:row>1</xdr:row>
      <xdr:rowOff>114300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276" y="104774"/>
          <a:ext cx="1140149" cy="17145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686276</xdr:colOff>
      <xdr:row>0</xdr:row>
      <xdr:rowOff>104774</xdr:rowOff>
    </xdr:from>
    <xdr:to>
      <xdr:col>3</xdr:col>
      <xdr:colOff>54775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3EBC9A-0368-47D0-A37E-96ADC0ED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276" y="104774"/>
          <a:ext cx="1189679" cy="17716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686276</xdr:colOff>
      <xdr:row>0</xdr:row>
      <xdr:rowOff>104774</xdr:rowOff>
    </xdr:from>
    <xdr:to>
      <xdr:col>3</xdr:col>
      <xdr:colOff>54775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6A8DD-8304-4397-A272-7E6595AFC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276" y="104774"/>
          <a:ext cx="1189679" cy="17716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686276</xdr:colOff>
      <xdr:row>0</xdr:row>
      <xdr:rowOff>104774</xdr:rowOff>
    </xdr:from>
    <xdr:to>
      <xdr:col>3</xdr:col>
      <xdr:colOff>54775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6276" y="104774"/>
          <a:ext cx="1140149" cy="1714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58"/>
  <sheetViews>
    <sheetView showGridLines="0" topLeftCell="A23" zoomScaleNormal="100" workbookViewId="0">
      <selection activeCell="K47" sqref="K47:Q53"/>
    </sheetView>
  </sheetViews>
  <sheetFormatPr defaultRowHeight="12.5" x14ac:dyDescent="0.25"/>
  <cols>
    <col min="1" max="1" width="10.7265625" customWidth="1"/>
    <col min="2" max="2" width="3" customWidth="1"/>
    <col min="3" max="3" width="12.81640625" customWidth="1"/>
    <col min="4" max="4" width="27.1796875" customWidth="1"/>
    <col min="5" max="5" width="18.26953125" bestFit="1" customWidth="1"/>
    <col min="6" max="6" width="13.26953125" customWidth="1"/>
    <col min="7" max="7" width="9.54296875" customWidth="1"/>
    <col min="8" max="8" width="13.26953125" bestFit="1" customWidth="1"/>
    <col min="9" max="9" width="11" customWidth="1"/>
    <col min="10" max="10" width="12.1796875" customWidth="1"/>
    <col min="11" max="11" width="11.26953125" customWidth="1"/>
    <col min="12" max="12" width="12.54296875" customWidth="1"/>
    <col min="13" max="13" width="9.1796875" customWidth="1"/>
    <col min="14" max="14" width="10.26953125" bestFit="1" customWidth="1"/>
    <col min="15" max="15" width="9.26953125" bestFit="1" customWidth="1"/>
  </cols>
  <sheetData>
    <row r="2" spans="3:11" ht="21.75" customHeight="1" x14ac:dyDescent="0.25"/>
    <row r="3" spans="3:11" ht="13" x14ac:dyDescent="0.3">
      <c r="C3" s="1" t="s">
        <v>41</v>
      </c>
    </row>
    <row r="4" spans="3:11" ht="13" x14ac:dyDescent="0.3">
      <c r="C4" s="1" t="s">
        <v>26</v>
      </c>
    </row>
    <row r="6" spans="3:11" x14ac:dyDescent="0.25">
      <c r="C6" s="2" t="s">
        <v>42</v>
      </c>
    </row>
    <row r="7" spans="3:11" x14ac:dyDescent="0.25">
      <c r="C7" t="s">
        <v>0</v>
      </c>
    </row>
    <row r="8" spans="3:11" x14ac:dyDescent="0.25">
      <c r="C8" t="s">
        <v>11</v>
      </c>
    </row>
    <row r="10" spans="3:11" ht="13" x14ac:dyDescent="0.3">
      <c r="C10" s="2" t="s">
        <v>1</v>
      </c>
    </row>
    <row r="11" spans="3:11" x14ac:dyDescent="0.25">
      <c r="C11" s="2" t="s">
        <v>2</v>
      </c>
    </row>
    <row r="13" spans="3:11" x14ac:dyDescent="0.25">
      <c r="C13" s="2" t="s">
        <v>25</v>
      </c>
    </row>
    <row r="14" spans="3:11" x14ac:dyDescent="0.25">
      <c r="C14" s="2" t="s">
        <v>37</v>
      </c>
      <c r="J14" s="38"/>
      <c r="K14" s="35">
        <f>N37*1000</f>
        <v>1565.08</v>
      </c>
    </row>
    <row r="15" spans="3:11" x14ac:dyDescent="0.25">
      <c r="C15" s="2" t="s">
        <v>3</v>
      </c>
      <c r="E15" s="2" t="str">
        <f>CONCATENATE("1,000 units x ",$N$37)</f>
        <v>1,000 units x 1.56508</v>
      </c>
      <c r="F15" s="39"/>
    </row>
    <row r="20" spans="2:15" ht="26.25" customHeight="1" thickBot="1" x14ac:dyDescent="0.3"/>
    <row r="21" spans="2:15" ht="9.75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3" x14ac:dyDescent="0.3">
      <c r="B22" s="15"/>
      <c r="C22" s="1" t="s">
        <v>4</v>
      </c>
      <c r="D22" s="1"/>
      <c r="E22" s="1"/>
      <c r="F22" s="41">
        <v>45672</v>
      </c>
      <c r="G22" s="4"/>
      <c r="H22" s="41">
        <v>45762</v>
      </c>
      <c r="I22" s="40"/>
      <c r="J22" s="41">
        <v>45853</v>
      </c>
      <c r="K22" s="4"/>
      <c r="L22" s="41">
        <v>45945</v>
      </c>
      <c r="M22" s="4"/>
      <c r="N22" s="3"/>
      <c r="O22" s="16"/>
    </row>
    <row r="23" spans="2:15" ht="13" x14ac:dyDescent="0.3">
      <c r="B23" s="15"/>
      <c r="C23" s="1" t="s">
        <v>5</v>
      </c>
      <c r="D23" s="1"/>
      <c r="E23" s="1"/>
      <c r="F23" s="41">
        <v>45688</v>
      </c>
      <c r="G23" s="42"/>
      <c r="H23" s="41">
        <v>45777</v>
      </c>
      <c r="I23" s="40"/>
      <c r="J23" s="41">
        <v>45869</v>
      </c>
      <c r="K23" s="42"/>
      <c r="L23" s="41">
        <v>45961</v>
      </c>
      <c r="M23" s="4"/>
      <c r="N23" s="3"/>
      <c r="O23" s="16"/>
    </row>
    <row r="24" spans="2:15" ht="13" x14ac:dyDescent="0.3">
      <c r="B24" s="15"/>
      <c r="C24" s="1"/>
      <c r="D24" s="1"/>
      <c r="E24" s="1"/>
      <c r="F24" s="3"/>
      <c r="G24" s="3"/>
      <c r="H24" s="3"/>
      <c r="I24" s="3"/>
      <c r="J24" s="3"/>
      <c r="K24" s="3"/>
      <c r="L24" s="3"/>
      <c r="M24" s="4"/>
      <c r="N24" s="9" t="s">
        <v>6</v>
      </c>
      <c r="O24" s="16"/>
    </row>
    <row r="25" spans="2:15" ht="13" x14ac:dyDescent="0.3">
      <c r="B25" s="15"/>
      <c r="C25" s="1"/>
      <c r="D25" s="1" t="s">
        <v>28</v>
      </c>
      <c r="E25" s="1"/>
      <c r="F25" s="6"/>
      <c r="G25" s="5"/>
      <c r="H25" s="6"/>
      <c r="I25" s="5"/>
      <c r="J25" s="6"/>
      <c r="K25" s="5"/>
      <c r="L25" s="6"/>
      <c r="M25" s="4"/>
      <c r="N25" s="10"/>
      <c r="O25" s="16"/>
    </row>
    <row r="26" spans="2:15" ht="13" x14ac:dyDescent="0.3">
      <c r="B26" s="15"/>
      <c r="C26" s="1"/>
      <c r="D26" s="1"/>
      <c r="E26" s="1"/>
      <c r="F26" s="5"/>
      <c r="G26" s="5"/>
      <c r="H26" s="5"/>
      <c r="I26" s="5"/>
      <c r="J26" s="5"/>
      <c r="K26" s="5"/>
      <c r="L26" s="5"/>
      <c r="M26" s="4"/>
      <c r="N26" s="10"/>
      <c r="O26" s="16"/>
    </row>
    <row r="27" spans="2:15" ht="13" x14ac:dyDescent="0.3">
      <c r="B27" s="15"/>
      <c r="C27" s="1"/>
      <c r="D27" s="1" t="s">
        <v>10</v>
      </c>
      <c r="E27" s="1"/>
      <c r="F27" s="7">
        <v>0.34375</v>
      </c>
      <c r="G27" s="3"/>
      <c r="H27" s="7">
        <v>0.34375</v>
      </c>
      <c r="I27" s="3"/>
      <c r="J27" s="7">
        <v>0.34375</v>
      </c>
      <c r="K27" s="3"/>
      <c r="L27" s="7">
        <v>0.34375</v>
      </c>
      <c r="M27" s="4"/>
      <c r="N27" s="11">
        <f>SUM(F27:L27)</f>
        <v>1.375</v>
      </c>
      <c r="O27" s="16"/>
    </row>
    <row r="28" spans="2:15" ht="13" x14ac:dyDescent="0.3">
      <c r="B28" s="15"/>
      <c r="C28" s="1"/>
      <c r="D28" s="1"/>
      <c r="E28" s="1"/>
      <c r="F28" s="3"/>
      <c r="G28" s="3"/>
      <c r="H28" s="3"/>
      <c r="I28" s="3"/>
      <c r="J28" s="3"/>
      <c r="K28" s="3"/>
      <c r="L28" s="3"/>
      <c r="M28" s="4"/>
      <c r="N28" s="9"/>
      <c r="O28" s="16"/>
    </row>
    <row r="29" spans="2:15" ht="13" x14ac:dyDescent="0.3">
      <c r="B29" s="15"/>
      <c r="C29" s="1" t="s">
        <v>14</v>
      </c>
      <c r="D29" s="1" t="s">
        <v>9</v>
      </c>
      <c r="E29" s="1"/>
      <c r="F29" s="36"/>
      <c r="G29" s="36"/>
      <c r="H29" s="36"/>
      <c r="I29" s="36"/>
      <c r="J29" s="36"/>
      <c r="K29" s="36"/>
      <c r="L29" s="36"/>
      <c r="M29" s="36"/>
      <c r="N29" s="37"/>
      <c r="O29" s="16"/>
    </row>
    <row r="30" spans="2:15" ht="13" x14ac:dyDescent="0.3">
      <c r="B30" s="15"/>
      <c r="C30" s="1"/>
      <c r="D30" s="1"/>
      <c r="E30" s="1"/>
      <c r="F30" s="36"/>
      <c r="G30" s="36"/>
      <c r="H30" s="36"/>
      <c r="I30" s="36"/>
      <c r="J30" s="36"/>
      <c r="K30" s="36"/>
      <c r="L30" s="36"/>
      <c r="M30" s="36"/>
      <c r="N30" s="37"/>
      <c r="O30" s="16"/>
    </row>
    <row r="31" spans="2:15" ht="13" x14ac:dyDescent="0.3">
      <c r="B31" s="15"/>
      <c r="C31" s="1" t="s">
        <v>17</v>
      </c>
      <c r="D31" s="1" t="s">
        <v>7</v>
      </c>
      <c r="E31" s="1"/>
      <c r="F31" s="36">
        <v>6.2140000000000001E-2</v>
      </c>
      <c r="G31" s="36"/>
      <c r="H31" s="36">
        <v>6.3930000000000001E-2</v>
      </c>
      <c r="I31" s="36"/>
      <c r="J31" s="36">
        <v>6.497E-2</v>
      </c>
      <c r="K31" s="36"/>
      <c r="L31" s="36">
        <v>6.3420000000000004E-2</v>
      </c>
      <c r="M31" s="36"/>
      <c r="N31" s="36">
        <f>SUM(F31:L31)</f>
        <v>0.25446000000000002</v>
      </c>
      <c r="O31" s="16"/>
    </row>
    <row r="32" spans="2:15" ht="13" x14ac:dyDescent="0.3">
      <c r="B32" s="15"/>
      <c r="C32" s="1" t="s">
        <v>16</v>
      </c>
      <c r="D32" s="1" t="s">
        <v>12</v>
      </c>
      <c r="E32" s="1"/>
      <c r="F32" s="36">
        <v>0.32368999999999998</v>
      </c>
      <c r="G32" s="36"/>
      <c r="H32" s="36">
        <v>0.33299000000000001</v>
      </c>
      <c r="I32" s="36"/>
      <c r="J32" s="36">
        <v>0.33843000000000001</v>
      </c>
      <c r="K32" s="8"/>
      <c r="L32" s="36">
        <v>0.33034999999999998</v>
      </c>
      <c r="M32" s="8"/>
      <c r="N32" s="36">
        <f t="shared" ref="N32:N35" si="0">SUM(F32:L32)</f>
        <v>1.3254599999999999</v>
      </c>
      <c r="O32" s="16"/>
    </row>
    <row r="33" spans="2:17" ht="12.75" customHeight="1" x14ac:dyDescent="0.3">
      <c r="B33" s="15"/>
      <c r="C33" s="1" t="s">
        <v>15</v>
      </c>
      <c r="D33" s="1" t="s">
        <v>13</v>
      </c>
      <c r="E33" s="1"/>
      <c r="F33" s="36">
        <v>1.1800000000000001E-3</v>
      </c>
      <c r="G33" s="36"/>
      <c r="H33" s="36">
        <v>1.2099999999999999E-3</v>
      </c>
      <c r="I33" s="36"/>
      <c r="J33" s="36">
        <v>1.23E-3</v>
      </c>
      <c r="K33" s="36"/>
      <c r="L33" s="36">
        <v>1.1999999999999999E-3</v>
      </c>
      <c r="M33" s="36"/>
      <c r="N33" s="36">
        <f t="shared" si="0"/>
        <v>4.8199999999999996E-3</v>
      </c>
      <c r="O33" s="16"/>
    </row>
    <row r="34" spans="2:17" ht="12.75" customHeight="1" x14ac:dyDescent="0.3">
      <c r="B34" s="15"/>
      <c r="C34" s="1" t="s">
        <v>34</v>
      </c>
      <c r="D34" s="1" t="s">
        <v>35</v>
      </c>
      <c r="E34" s="1"/>
      <c r="F34" s="36">
        <v>2.1850000000000001E-2</v>
      </c>
      <c r="G34" s="36"/>
      <c r="H34" s="36">
        <v>2.248E-2</v>
      </c>
      <c r="I34" s="36"/>
      <c r="J34" s="36">
        <v>2.2839999999999999E-2</v>
      </c>
      <c r="K34" s="36"/>
      <c r="L34" s="36">
        <v>2.23E-2</v>
      </c>
      <c r="M34" s="36"/>
      <c r="N34" s="36">
        <f t="shared" si="0"/>
        <v>8.9470000000000008E-2</v>
      </c>
      <c r="O34" s="16"/>
    </row>
    <row r="35" spans="2:17" ht="12.75" customHeight="1" x14ac:dyDescent="0.3">
      <c r="B35" s="15"/>
      <c r="C35" s="1" t="s">
        <v>30</v>
      </c>
      <c r="D35" s="1" t="s">
        <v>31</v>
      </c>
      <c r="E35" s="1"/>
      <c r="F35" s="36">
        <v>-2.665E-2</v>
      </c>
      <c r="G35" s="36"/>
      <c r="H35" s="36">
        <v>-2.742E-2</v>
      </c>
      <c r="I35" s="36"/>
      <c r="J35" s="36">
        <v>-2.7859999999999999E-2</v>
      </c>
      <c r="K35" s="8"/>
      <c r="L35" s="36">
        <v>-2.7199999999999998E-2</v>
      </c>
      <c r="M35" s="8"/>
      <c r="N35" s="36">
        <f t="shared" si="0"/>
        <v>-0.10913</v>
      </c>
      <c r="O35" s="16"/>
    </row>
    <row r="36" spans="2:17" ht="13" x14ac:dyDescent="0.3">
      <c r="B36" s="15"/>
      <c r="C36" s="1"/>
      <c r="D36" s="1"/>
      <c r="E36" s="1"/>
      <c r="F36" s="7"/>
      <c r="G36" s="7"/>
      <c r="H36" s="7"/>
      <c r="I36" s="7"/>
      <c r="J36" s="7"/>
      <c r="K36" s="8"/>
      <c r="L36" s="7"/>
      <c r="M36" s="8"/>
      <c r="N36" s="7"/>
      <c r="O36" s="16"/>
    </row>
    <row r="37" spans="2:17" ht="14.25" customHeight="1" x14ac:dyDescent="0.3">
      <c r="B37" s="15"/>
      <c r="C37" s="20" t="s">
        <v>8</v>
      </c>
      <c r="D37" s="20"/>
      <c r="E37" s="20"/>
      <c r="F37" s="21">
        <f>SUM(F31:F35)</f>
        <v>0.38220999999999999</v>
      </c>
      <c r="G37" s="21"/>
      <c r="H37" s="21">
        <f>SUM(H31:H35)</f>
        <v>0.39318999999999998</v>
      </c>
      <c r="I37" s="21"/>
      <c r="J37" s="21">
        <f>SUM(J31:J35)</f>
        <v>0.39961000000000002</v>
      </c>
      <c r="K37" s="21"/>
      <c r="L37" s="21">
        <f>SUM(L31:L35)</f>
        <v>0.39006999999999992</v>
      </c>
      <c r="M37" s="21"/>
      <c r="N37" s="21">
        <f>SUM(N31:N35)</f>
        <v>1.56508</v>
      </c>
      <c r="O37" s="16"/>
    </row>
    <row r="38" spans="2:17" s="48" customFormat="1" ht="14.25" customHeight="1" x14ac:dyDescent="0.3">
      <c r="B38" s="45"/>
      <c r="C38" s="46"/>
      <c r="D38" s="46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47"/>
    </row>
    <row r="39" spans="2:17" s="48" customFormat="1" ht="14.25" customHeight="1" x14ac:dyDescent="0.3">
      <c r="B39" s="45"/>
      <c r="C39" s="1" t="s">
        <v>46</v>
      </c>
      <c r="D39" s="46" t="s">
        <v>52</v>
      </c>
      <c r="E39" s="46"/>
      <c r="F39" s="36">
        <v>3.7200000000000002E-3</v>
      </c>
      <c r="G39" s="36"/>
      <c r="H39" s="36">
        <v>3.82E-3</v>
      </c>
      <c r="I39" s="36"/>
      <c r="J39" s="36">
        <v>3.8800000000000002E-3</v>
      </c>
      <c r="K39" s="36"/>
      <c r="L39" s="36">
        <v>3.79E-3</v>
      </c>
      <c r="M39" s="36"/>
      <c r="N39" s="36">
        <f>SUM(F39:L39)</f>
        <v>1.521E-2</v>
      </c>
      <c r="O39" s="47"/>
    </row>
    <row r="40" spans="2:17" s="48" customFormat="1" ht="14.25" customHeight="1" x14ac:dyDescent="0.3">
      <c r="B40" s="45"/>
      <c r="C40" s="1" t="s">
        <v>47</v>
      </c>
      <c r="D40" s="46" t="s">
        <v>53</v>
      </c>
      <c r="E40" s="46"/>
      <c r="F40" s="36">
        <v>1.5270000000000001E-2</v>
      </c>
      <c r="G40" s="36"/>
      <c r="H40" s="36">
        <v>1.5699999999999999E-2</v>
      </c>
      <c r="I40" s="36"/>
      <c r="J40" s="36">
        <v>1.5959999999999998E-2</v>
      </c>
      <c r="K40" s="36"/>
      <c r="L40" s="36">
        <v>1.558E-2</v>
      </c>
      <c r="M40" s="36"/>
      <c r="N40" s="36">
        <f t="shared" ref="N40:N41" si="1">SUM(F40:L40)</f>
        <v>6.2509999999999996E-2</v>
      </c>
      <c r="O40" s="47"/>
    </row>
    <row r="41" spans="2:17" s="48" customFormat="1" ht="14.25" customHeight="1" x14ac:dyDescent="0.3">
      <c r="B41" s="45"/>
      <c r="C41" s="1" t="s">
        <v>51</v>
      </c>
      <c r="D41" s="46" t="s">
        <v>50</v>
      </c>
      <c r="E41" s="46"/>
      <c r="F41" s="36">
        <v>4.0000000000000003E-5</v>
      </c>
      <c r="G41" s="36"/>
      <c r="H41" s="36">
        <v>5.0000000000000002E-5</v>
      </c>
      <c r="I41" s="36"/>
      <c r="J41" s="36">
        <v>5.0000000000000002E-5</v>
      </c>
      <c r="K41" s="36"/>
      <c r="L41" s="36">
        <v>5.0000000000000002E-5</v>
      </c>
      <c r="M41" s="36"/>
      <c r="N41" s="36">
        <f t="shared" si="1"/>
        <v>1.9000000000000001E-4</v>
      </c>
      <c r="O41" s="47"/>
    </row>
    <row r="42" spans="2:17" ht="13" thickBot="1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4" spans="2:17" ht="13" x14ac:dyDescent="0.3">
      <c r="F44" s="36"/>
      <c r="G44" s="36"/>
      <c r="H44" s="36"/>
      <c r="I44" s="36"/>
      <c r="J44" s="36"/>
      <c r="K44" s="36"/>
      <c r="L44" s="36"/>
    </row>
    <row r="46" spans="2:17" ht="13" x14ac:dyDescent="0.3">
      <c r="C46" s="24" t="s">
        <v>18</v>
      </c>
      <c r="D46" s="25" t="s">
        <v>19</v>
      </c>
      <c r="E46" s="25"/>
      <c r="F46" s="26"/>
      <c r="G46" s="27" t="s">
        <v>20</v>
      </c>
      <c r="H46" s="22"/>
      <c r="I46" s="43"/>
      <c r="J46" s="43"/>
      <c r="K46" s="43"/>
      <c r="L46" s="43"/>
      <c r="M46" s="43"/>
      <c r="N46" s="43"/>
      <c r="O46" s="43"/>
      <c r="P46" s="43"/>
      <c r="Q46" s="43"/>
    </row>
    <row r="47" spans="2:17" x14ac:dyDescent="0.25">
      <c r="C47" s="28"/>
      <c r="D47" s="50"/>
      <c r="E47" s="50"/>
      <c r="F47" s="50"/>
      <c r="G47" s="29"/>
      <c r="I47" s="43"/>
      <c r="J47" s="43"/>
      <c r="K47" s="43"/>
      <c r="L47" s="43"/>
      <c r="M47" s="43"/>
      <c r="N47" s="43"/>
      <c r="O47" s="43"/>
      <c r="P47" s="43"/>
      <c r="Q47" s="43"/>
    </row>
    <row r="48" spans="2:17" ht="13" x14ac:dyDescent="0.3">
      <c r="C48" s="30" t="s">
        <v>14</v>
      </c>
      <c r="D48" s="49" t="s">
        <v>9</v>
      </c>
      <c r="E48" s="50"/>
      <c r="F48" s="50"/>
      <c r="G48" s="31" t="s">
        <v>21</v>
      </c>
      <c r="I48" s="43"/>
      <c r="J48" s="43"/>
      <c r="K48" s="43"/>
      <c r="L48" s="43"/>
      <c r="M48" s="43"/>
      <c r="N48" s="43"/>
      <c r="O48" s="43"/>
      <c r="P48" s="43"/>
      <c r="Q48" s="43"/>
    </row>
    <row r="49" spans="3:17" ht="13" x14ac:dyDescent="0.3">
      <c r="C49" s="30"/>
      <c r="D49" s="49"/>
      <c r="E49" s="50"/>
      <c r="F49" s="50"/>
      <c r="G49" s="31"/>
      <c r="I49" s="43"/>
      <c r="J49" s="43"/>
      <c r="K49" s="43"/>
      <c r="L49" s="43"/>
      <c r="M49" s="43"/>
      <c r="N49" s="43"/>
      <c r="O49" s="43"/>
      <c r="P49" s="43"/>
      <c r="Q49" s="43"/>
    </row>
    <row r="50" spans="3:17" ht="13" x14ac:dyDescent="0.3">
      <c r="C50" s="30" t="s">
        <v>17</v>
      </c>
      <c r="D50" s="49" t="s">
        <v>7</v>
      </c>
      <c r="E50" s="50"/>
      <c r="F50" s="50"/>
      <c r="G50" s="31" t="s">
        <v>24</v>
      </c>
      <c r="I50" s="43"/>
      <c r="J50" s="43"/>
      <c r="K50" s="43"/>
      <c r="L50" s="43"/>
      <c r="M50" s="43"/>
      <c r="N50" s="43"/>
      <c r="O50" s="43"/>
      <c r="P50" s="43"/>
      <c r="Q50" s="43"/>
    </row>
    <row r="51" spans="3:17" ht="13" x14ac:dyDescent="0.3">
      <c r="C51" s="30" t="s">
        <v>16</v>
      </c>
      <c r="D51" s="49" t="s">
        <v>12</v>
      </c>
      <c r="E51" s="50"/>
      <c r="F51" s="50"/>
      <c r="G51" s="31" t="s">
        <v>22</v>
      </c>
      <c r="K51" s="43"/>
      <c r="L51" s="43"/>
      <c r="M51" s="43"/>
      <c r="N51" s="43"/>
      <c r="O51" s="43"/>
      <c r="P51" s="43"/>
      <c r="Q51" s="43"/>
    </row>
    <row r="52" spans="3:17" ht="13" x14ac:dyDescent="0.3">
      <c r="C52" s="30" t="s">
        <v>15</v>
      </c>
      <c r="D52" s="49" t="s">
        <v>13</v>
      </c>
      <c r="E52" s="50"/>
      <c r="F52" s="50"/>
      <c r="G52" s="31" t="s">
        <v>23</v>
      </c>
      <c r="K52" s="43"/>
      <c r="L52" s="43"/>
      <c r="M52" s="43"/>
      <c r="N52" s="43"/>
      <c r="O52" s="43"/>
      <c r="P52" s="43"/>
      <c r="Q52" s="43"/>
    </row>
    <row r="53" spans="3:17" ht="13" x14ac:dyDescent="0.3">
      <c r="C53" s="30" t="s">
        <v>34</v>
      </c>
      <c r="D53" s="49" t="s">
        <v>35</v>
      </c>
      <c r="E53" s="50"/>
      <c r="F53" s="50"/>
      <c r="G53" s="31" t="s">
        <v>36</v>
      </c>
      <c r="I53" s="43"/>
      <c r="J53" s="43"/>
      <c r="K53" s="43"/>
      <c r="L53" s="43"/>
      <c r="M53" s="43"/>
      <c r="N53" s="43"/>
      <c r="O53" s="43"/>
      <c r="P53" s="43"/>
      <c r="Q53" s="43"/>
    </row>
    <row r="54" spans="3:17" ht="13" x14ac:dyDescent="0.3">
      <c r="C54" s="30" t="s">
        <v>30</v>
      </c>
      <c r="D54" s="49" t="s">
        <v>31</v>
      </c>
      <c r="E54" s="50"/>
      <c r="F54" s="50"/>
      <c r="G54" s="31" t="s">
        <v>32</v>
      </c>
      <c r="I54" s="43"/>
      <c r="J54" s="43"/>
      <c r="K54" s="43"/>
      <c r="L54" s="43"/>
      <c r="M54" s="43"/>
      <c r="N54" s="43"/>
      <c r="O54" s="43"/>
      <c r="P54" s="43"/>
      <c r="Q54" s="43"/>
    </row>
    <row r="55" spans="3:17" ht="13" x14ac:dyDescent="0.3">
      <c r="C55" s="30"/>
      <c r="D55" s="49"/>
      <c r="E55" s="50"/>
      <c r="F55" s="50"/>
      <c r="G55" s="31"/>
      <c r="I55" s="43"/>
      <c r="J55" s="43"/>
      <c r="K55" s="43"/>
      <c r="L55" s="43"/>
      <c r="M55" s="43"/>
      <c r="N55" s="43"/>
      <c r="O55" s="43"/>
      <c r="P55" s="43"/>
      <c r="Q55" s="43"/>
    </row>
    <row r="56" spans="3:17" ht="13" x14ac:dyDescent="0.3">
      <c r="C56" s="30" t="s">
        <v>46</v>
      </c>
      <c r="D56" s="51" t="s">
        <v>48</v>
      </c>
      <c r="E56" s="50"/>
      <c r="F56" s="50"/>
      <c r="G56" s="31"/>
      <c r="I56" s="43"/>
      <c r="J56" s="43"/>
      <c r="K56" s="43"/>
      <c r="L56" s="43"/>
      <c r="M56" s="43"/>
      <c r="N56" s="43"/>
      <c r="O56" s="43"/>
      <c r="P56" s="43"/>
      <c r="Q56" s="43"/>
    </row>
    <row r="57" spans="3:17" ht="13" x14ac:dyDescent="0.3">
      <c r="C57" s="30" t="s">
        <v>47</v>
      </c>
      <c r="D57" s="51" t="s">
        <v>49</v>
      </c>
      <c r="E57" s="50"/>
      <c r="F57" s="50"/>
      <c r="G57" s="31"/>
      <c r="I57" s="43"/>
      <c r="J57" s="43"/>
      <c r="K57" s="43"/>
      <c r="L57" s="43"/>
      <c r="M57" s="43"/>
      <c r="N57" s="43"/>
      <c r="O57" s="43"/>
      <c r="P57" s="43"/>
      <c r="Q57" s="43"/>
    </row>
    <row r="58" spans="3:17" ht="13" x14ac:dyDescent="0.3">
      <c r="C58" s="32" t="s">
        <v>51</v>
      </c>
      <c r="D58" s="52" t="s">
        <v>50</v>
      </c>
      <c r="E58" s="33"/>
      <c r="F58" s="33"/>
      <c r="G58" s="34"/>
    </row>
  </sheetData>
  <pageMargins left="0.7" right="0.7" top="0.75" bottom="0.75" header="0.3" footer="0.3"/>
  <pageSetup scale="74" orientation="landscape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CDC7-A9AB-4D8D-B7A3-89A93791D6CF}">
  <sheetPr>
    <pageSetUpPr fitToPage="1"/>
  </sheetPr>
  <dimension ref="B2:Q58"/>
  <sheetViews>
    <sheetView showGridLines="0" topLeftCell="A23" zoomScale="96" zoomScaleNormal="96" workbookViewId="0">
      <selection activeCell="C39" sqref="C39:D41"/>
    </sheetView>
  </sheetViews>
  <sheetFormatPr defaultRowHeight="12.5" x14ac:dyDescent="0.25"/>
  <cols>
    <col min="1" max="1" width="10.7265625" customWidth="1"/>
    <col min="2" max="2" width="3" customWidth="1"/>
    <col min="3" max="3" width="12.81640625" customWidth="1"/>
    <col min="4" max="4" width="48.81640625" bestFit="1" customWidth="1"/>
    <col min="6" max="6" width="11.81640625" customWidth="1"/>
    <col min="7" max="7" width="9.54296875" customWidth="1"/>
    <col min="8" max="8" width="13.26953125" bestFit="1" customWidth="1"/>
    <col min="9" max="9" width="11" customWidth="1"/>
    <col min="10" max="10" width="12.1796875" customWidth="1"/>
    <col min="11" max="11" width="11.7265625" customWidth="1"/>
    <col min="12" max="12" width="14.7265625" customWidth="1"/>
    <col min="13" max="13" width="9.1796875" customWidth="1"/>
    <col min="14" max="14" width="10.26953125" bestFit="1" customWidth="1"/>
    <col min="15" max="15" width="9.26953125" bestFit="1" customWidth="1"/>
    <col min="17" max="17" width="9.26953125" bestFit="1" customWidth="1"/>
  </cols>
  <sheetData>
    <row r="2" spans="3:11" ht="21.75" customHeight="1" x14ac:dyDescent="0.25"/>
    <row r="3" spans="3:11" ht="13" x14ac:dyDescent="0.3">
      <c r="C3" s="1" t="s">
        <v>41</v>
      </c>
    </row>
    <row r="4" spans="3:11" ht="13" x14ac:dyDescent="0.3">
      <c r="C4" s="1" t="s">
        <v>38</v>
      </c>
    </row>
    <row r="6" spans="3:11" x14ac:dyDescent="0.25">
      <c r="C6" s="2" t="s">
        <v>43</v>
      </c>
    </row>
    <row r="7" spans="3:11" x14ac:dyDescent="0.25">
      <c r="C7" t="s">
        <v>0</v>
      </c>
    </row>
    <row r="8" spans="3:11" x14ac:dyDescent="0.25">
      <c r="C8" t="s">
        <v>11</v>
      </c>
    </row>
    <row r="10" spans="3:11" ht="13" x14ac:dyDescent="0.3">
      <c r="C10" s="2" t="s">
        <v>1</v>
      </c>
    </row>
    <row r="11" spans="3:11" x14ac:dyDescent="0.25">
      <c r="C11" s="2" t="s">
        <v>2</v>
      </c>
    </row>
    <row r="13" spans="3:11" x14ac:dyDescent="0.25">
      <c r="C13" s="2" t="s">
        <v>25</v>
      </c>
    </row>
    <row r="14" spans="3:11" x14ac:dyDescent="0.25">
      <c r="C14" s="2" t="s">
        <v>37</v>
      </c>
      <c r="K14" s="35">
        <f>N37*1000</f>
        <v>1721.5600000000002</v>
      </c>
    </row>
    <row r="15" spans="3:11" x14ac:dyDescent="0.25">
      <c r="C15" s="2" t="s">
        <v>3</v>
      </c>
      <c r="E15" s="2" t="str">
        <f>CONCATENATE("1,000 units x ",$N$37)</f>
        <v>1,000 units x 1.72156</v>
      </c>
      <c r="F15" s="39"/>
      <c r="G15" s="39"/>
    </row>
    <row r="20" spans="2:15" ht="26.25" customHeight="1" thickBot="1" x14ac:dyDescent="0.3"/>
    <row r="21" spans="2:15" ht="9.75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3" x14ac:dyDescent="0.3">
      <c r="B22" s="15"/>
      <c r="C22" s="1" t="s">
        <v>4</v>
      </c>
      <c r="D22" s="1"/>
      <c r="E22" s="1"/>
      <c r="F22" s="23">
        <f>+'BEP Series 7 - Cdn TI'!F22</f>
        <v>45672</v>
      </c>
      <c r="G22" s="23"/>
      <c r="H22" s="23">
        <f>+'BEP Series 7 - Cdn TI'!H22</f>
        <v>45762</v>
      </c>
      <c r="I22" s="23"/>
      <c r="J22" s="23">
        <f>+'BEP Series 7 - Cdn TI'!J22</f>
        <v>45853</v>
      </c>
      <c r="K22" s="23"/>
      <c r="L22" s="23">
        <f>+'BEP Series 7 - Cdn TI'!L22</f>
        <v>45945</v>
      </c>
      <c r="M22" s="4"/>
      <c r="N22" s="3"/>
      <c r="O22" s="16"/>
    </row>
    <row r="23" spans="2:15" ht="13" x14ac:dyDescent="0.3">
      <c r="B23" s="15"/>
      <c r="C23" s="1" t="s">
        <v>5</v>
      </c>
      <c r="D23" s="1"/>
      <c r="E23" s="1"/>
      <c r="F23" s="23">
        <f>+'BEP Series 7 - Cdn TI'!F23</f>
        <v>45688</v>
      </c>
      <c r="G23" s="23"/>
      <c r="H23" s="23">
        <f>+'BEP Series 7 - Cdn TI'!H23</f>
        <v>45777</v>
      </c>
      <c r="I23" s="23"/>
      <c r="J23" s="23">
        <f>+'BEP Series 7 - Cdn TI'!J23</f>
        <v>45869</v>
      </c>
      <c r="K23" s="23"/>
      <c r="L23" s="23">
        <f>+'BEP Series 7 - Cdn TI'!L23</f>
        <v>45961</v>
      </c>
      <c r="M23" s="4"/>
      <c r="N23" s="3"/>
      <c r="O23" s="16"/>
    </row>
    <row r="24" spans="2:15" ht="13" x14ac:dyDescent="0.3">
      <c r="B24" s="15"/>
      <c r="C24" s="1"/>
      <c r="D24" s="1"/>
      <c r="E24" s="1"/>
      <c r="F24" s="3"/>
      <c r="G24" s="3"/>
      <c r="H24" s="3"/>
      <c r="I24" s="3"/>
      <c r="J24" s="3"/>
      <c r="K24" s="3"/>
      <c r="L24" s="3"/>
      <c r="M24" s="4"/>
      <c r="N24" s="9" t="s">
        <v>6</v>
      </c>
      <c r="O24" s="16"/>
    </row>
    <row r="25" spans="2:15" ht="13" x14ac:dyDescent="0.3">
      <c r="B25" s="15"/>
      <c r="C25" s="1"/>
      <c r="D25" s="1" t="s">
        <v>28</v>
      </c>
      <c r="E25" s="1"/>
      <c r="F25" s="6"/>
      <c r="G25" s="5"/>
      <c r="H25" s="6"/>
      <c r="I25" s="5"/>
      <c r="J25" s="6"/>
      <c r="K25" s="5"/>
      <c r="L25" s="6"/>
      <c r="M25" s="4"/>
      <c r="N25" s="10"/>
      <c r="O25" s="16"/>
    </row>
    <row r="26" spans="2:15" ht="13" x14ac:dyDescent="0.3">
      <c r="B26" s="15"/>
      <c r="C26" s="1"/>
      <c r="D26" s="1"/>
      <c r="E26" s="1"/>
      <c r="F26" s="5"/>
      <c r="G26" s="5"/>
      <c r="H26" s="5"/>
      <c r="I26" s="5"/>
      <c r="J26" s="5"/>
      <c r="K26" s="5"/>
      <c r="L26" s="5"/>
      <c r="M26" s="4"/>
      <c r="N26" s="10"/>
      <c r="O26" s="16"/>
    </row>
    <row r="27" spans="2:15" ht="13" x14ac:dyDescent="0.3">
      <c r="B27" s="15"/>
      <c r="C27" s="1"/>
      <c r="D27" s="1" t="s">
        <v>10</v>
      </c>
      <c r="E27" s="1"/>
      <c r="F27" s="7">
        <v>0.37812000000000001</v>
      </c>
      <c r="G27" s="3"/>
      <c r="H27" s="7">
        <v>0.37813000000000002</v>
      </c>
      <c r="I27" s="3"/>
      <c r="J27" s="7">
        <v>0.37812000000000001</v>
      </c>
      <c r="K27" s="3"/>
      <c r="L27" s="7">
        <v>0.37813000000000002</v>
      </c>
      <c r="M27" s="4"/>
      <c r="N27" s="11">
        <f>SUM(F27:L27)</f>
        <v>1.5125000000000002</v>
      </c>
      <c r="O27" s="16"/>
    </row>
    <row r="28" spans="2:15" ht="13" x14ac:dyDescent="0.3">
      <c r="B28" s="15"/>
      <c r="C28" s="1"/>
      <c r="D28" s="1"/>
      <c r="E28" s="1"/>
      <c r="F28" s="3"/>
      <c r="G28" s="3"/>
      <c r="H28" s="3"/>
      <c r="I28" s="3"/>
      <c r="J28" s="3"/>
      <c r="K28" s="3"/>
      <c r="L28" s="3"/>
      <c r="M28" s="4"/>
      <c r="N28" s="9"/>
      <c r="O28" s="16"/>
    </row>
    <row r="29" spans="2:15" ht="13" x14ac:dyDescent="0.3">
      <c r="B29" s="15"/>
      <c r="C29" s="1" t="s">
        <v>14</v>
      </c>
      <c r="D29" s="1" t="s">
        <v>9</v>
      </c>
      <c r="E29" s="1"/>
      <c r="F29" s="36"/>
      <c r="G29" s="36"/>
      <c r="H29" s="36"/>
      <c r="I29" s="36"/>
      <c r="J29" s="36"/>
      <c r="K29" s="36"/>
      <c r="L29" s="36"/>
      <c r="M29" s="36"/>
      <c r="N29" s="37"/>
      <c r="O29" s="16"/>
    </row>
    <row r="30" spans="2:15" ht="13" x14ac:dyDescent="0.3">
      <c r="B30" s="15"/>
      <c r="C30" s="1"/>
      <c r="D30" s="1"/>
      <c r="E30" s="1"/>
      <c r="F30" s="36"/>
      <c r="G30" s="36"/>
      <c r="H30" s="36"/>
      <c r="I30" s="36"/>
      <c r="J30" s="36"/>
      <c r="K30" s="36"/>
      <c r="L30" s="36"/>
      <c r="M30" s="36"/>
      <c r="N30" s="37"/>
      <c r="O30" s="16"/>
    </row>
    <row r="31" spans="2:15" ht="13" x14ac:dyDescent="0.3">
      <c r="B31" s="15"/>
      <c r="C31" s="1" t="s">
        <v>17</v>
      </c>
      <c r="D31" s="1" t="s">
        <v>7</v>
      </c>
      <c r="E31" s="1"/>
      <c r="F31" s="36">
        <v>6.8360000000000004E-2</v>
      </c>
      <c r="G31" s="36"/>
      <c r="H31" s="36">
        <v>7.0319999999999994E-2</v>
      </c>
      <c r="I31" s="36"/>
      <c r="J31" s="36">
        <v>7.1470000000000006E-2</v>
      </c>
      <c r="K31" s="36"/>
      <c r="L31" s="36">
        <v>6.9760000000000003E-2</v>
      </c>
      <c r="M31" s="36"/>
      <c r="N31" s="36">
        <f>SUM(F31:L31)</f>
        <v>0.27990999999999999</v>
      </c>
      <c r="O31" s="16"/>
    </row>
    <row r="32" spans="2:15" ht="13" x14ac:dyDescent="0.3">
      <c r="B32" s="15"/>
      <c r="C32" s="1" t="s">
        <v>16</v>
      </c>
      <c r="D32" s="1" t="s">
        <v>12</v>
      </c>
      <c r="E32" s="1"/>
      <c r="F32" s="36">
        <v>0.35605999999999999</v>
      </c>
      <c r="G32" s="36"/>
      <c r="H32" s="36">
        <v>0.36629</v>
      </c>
      <c r="I32" s="36"/>
      <c r="J32" s="36">
        <v>0.37225999999999998</v>
      </c>
      <c r="K32" s="36"/>
      <c r="L32" s="36">
        <v>0.36338999999999999</v>
      </c>
      <c r="M32" s="8"/>
      <c r="N32" s="36">
        <f>SUM(F32:L32)</f>
        <v>1.4580000000000002</v>
      </c>
      <c r="O32" s="16"/>
    </row>
    <row r="33" spans="2:17" ht="12.75" customHeight="1" x14ac:dyDescent="0.3">
      <c r="B33" s="15"/>
      <c r="C33" s="1" t="s">
        <v>15</v>
      </c>
      <c r="D33" s="1" t="s">
        <v>13</v>
      </c>
      <c r="E33" s="1"/>
      <c r="F33" s="36">
        <v>1.2899999999999999E-3</v>
      </c>
      <c r="G33" s="36"/>
      <c r="H33" s="36">
        <v>1.33E-3</v>
      </c>
      <c r="I33" s="36"/>
      <c r="J33" s="36">
        <v>1.3500000000000001E-3</v>
      </c>
      <c r="K33" s="36"/>
      <c r="L33" s="36">
        <v>1.32E-3</v>
      </c>
      <c r="M33" s="36"/>
      <c r="N33" s="36">
        <f>SUM(F33:L33)</f>
        <v>5.2899999999999996E-3</v>
      </c>
      <c r="O33" s="16"/>
    </row>
    <row r="34" spans="2:17" ht="12.75" customHeight="1" x14ac:dyDescent="0.3">
      <c r="B34" s="15"/>
      <c r="C34" s="1" t="s">
        <v>34</v>
      </c>
      <c r="D34" s="1" t="s">
        <v>35</v>
      </c>
      <c r="E34" s="1"/>
      <c r="F34" s="36">
        <v>2.4029999999999999E-2</v>
      </c>
      <c r="G34" s="36"/>
      <c r="H34" s="36">
        <v>2.4719999999999999E-2</v>
      </c>
      <c r="I34" s="36"/>
      <c r="J34" s="36">
        <v>2.513E-2</v>
      </c>
      <c r="K34" s="36"/>
      <c r="L34" s="36">
        <v>2.453E-2</v>
      </c>
      <c r="M34" s="36"/>
      <c r="N34" s="36">
        <f>SUM(F34:L34)</f>
        <v>9.8409999999999997E-2</v>
      </c>
      <c r="O34" s="16"/>
    </row>
    <row r="35" spans="2:17" ht="12.75" customHeight="1" x14ac:dyDescent="0.3">
      <c r="B35" s="15"/>
      <c r="C35" s="1" t="s">
        <v>30</v>
      </c>
      <c r="D35" s="1" t="s">
        <v>31</v>
      </c>
      <c r="E35" s="1"/>
      <c r="F35" s="36">
        <v>-2.9319999999999999E-2</v>
      </c>
      <c r="G35" s="36"/>
      <c r="H35" s="36">
        <v>-3.0159999999999999E-2</v>
      </c>
      <c r="I35" s="36"/>
      <c r="J35" s="36">
        <v>-3.065E-2</v>
      </c>
      <c r="K35" s="36"/>
      <c r="L35" s="36">
        <v>-2.9919999999999999E-2</v>
      </c>
      <c r="M35" s="8"/>
      <c r="N35" s="36">
        <f>SUM(F35:L35)</f>
        <v>-0.12005</v>
      </c>
      <c r="O35" s="16"/>
    </row>
    <row r="36" spans="2:17" ht="13" x14ac:dyDescent="0.3">
      <c r="B36" s="15"/>
      <c r="C36" s="1"/>
      <c r="D36" s="1"/>
      <c r="E36" s="1"/>
      <c r="F36" s="7"/>
      <c r="G36" s="7"/>
      <c r="H36" s="7"/>
      <c r="I36" s="7"/>
      <c r="J36" s="7"/>
      <c r="K36" s="7"/>
      <c r="L36" s="7"/>
      <c r="M36" s="8"/>
      <c r="N36" s="7"/>
      <c r="O36" s="16"/>
    </row>
    <row r="37" spans="2:17" ht="14.25" customHeight="1" x14ac:dyDescent="0.3">
      <c r="B37" s="15"/>
      <c r="C37" s="20" t="s">
        <v>8</v>
      </c>
      <c r="D37" s="20"/>
      <c r="E37" s="20"/>
      <c r="F37" s="21">
        <f>SUM(F31:F35)</f>
        <v>0.42042000000000002</v>
      </c>
      <c r="G37" s="21"/>
      <c r="H37" s="21">
        <f>SUM(H31:H35)</f>
        <v>0.4325</v>
      </c>
      <c r="I37" s="21"/>
      <c r="J37" s="21">
        <f>SUM(J31:J35)</f>
        <v>0.43955999999999995</v>
      </c>
      <c r="K37" s="21"/>
      <c r="L37" s="21">
        <f>SUM(L31:L35)</f>
        <v>0.42907999999999996</v>
      </c>
      <c r="M37" s="21"/>
      <c r="N37" s="21">
        <f>SUM(N31:N35)</f>
        <v>1.7215600000000002</v>
      </c>
      <c r="O37" s="16"/>
    </row>
    <row r="38" spans="2:17" s="48" customFormat="1" ht="14.25" customHeight="1" x14ac:dyDescent="0.3">
      <c r="B38" s="45"/>
      <c r="C38" s="46"/>
      <c r="D38" s="46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47"/>
    </row>
    <row r="39" spans="2:17" s="48" customFormat="1" ht="14" customHeight="1" x14ac:dyDescent="0.3">
      <c r="B39" s="45"/>
      <c r="C39" s="1" t="s">
        <v>46</v>
      </c>
      <c r="D39" s="46" t="s">
        <v>52</v>
      </c>
      <c r="E39" s="46"/>
      <c r="F39" s="36">
        <v>4.0899999999999999E-3</v>
      </c>
      <c r="G39" s="36"/>
      <c r="H39" s="36">
        <v>4.1999999999999997E-3</v>
      </c>
      <c r="I39" s="36"/>
      <c r="J39" s="36">
        <v>4.2700000000000004E-3</v>
      </c>
      <c r="K39" s="36"/>
      <c r="L39" s="36">
        <v>4.1700000000000001E-3</v>
      </c>
      <c r="M39" s="36"/>
      <c r="N39" s="36">
        <f>SUM(F39:L39)</f>
        <v>1.6729999999999998E-2</v>
      </c>
      <c r="O39" s="47"/>
    </row>
    <row r="40" spans="2:17" s="48" customFormat="1" ht="14.25" customHeight="1" x14ac:dyDescent="0.3">
      <c r="B40" s="45"/>
      <c r="C40" s="1" t="s">
        <v>47</v>
      </c>
      <c r="D40" s="46" t="s">
        <v>53</v>
      </c>
      <c r="E40" s="46"/>
      <c r="F40" s="36">
        <v>1.6789999999999999E-2</v>
      </c>
      <c r="G40" s="36"/>
      <c r="H40" s="36">
        <v>1.728E-2</v>
      </c>
      <c r="I40" s="36"/>
      <c r="J40" s="36">
        <v>1.7559999999999999E-2</v>
      </c>
      <c r="K40" s="36"/>
      <c r="L40" s="36">
        <v>1.7139999999999999E-2</v>
      </c>
      <c r="M40" s="36"/>
      <c r="N40" s="36">
        <f>SUM(F40:L40)</f>
        <v>6.8769999999999998E-2</v>
      </c>
      <c r="O40" s="47"/>
    </row>
    <row r="41" spans="2:17" s="48" customFormat="1" ht="14.25" customHeight="1" x14ac:dyDescent="0.3">
      <c r="B41" s="45"/>
      <c r="C41" s="1" t="s">
        <v>51</v>
      </c>
      <c r="D41" s="46" t="s">
        <v>50</v>
      </c>
      <c r="E41" s="46"/>
      <c r="F41" s="36">
        <v>5.0000000000000002E-5</v>
      </c>
      <c r="G41" s="36"/>
      <c r="H41" s="36">
        <v>5.0000000000000002E-5</v>
      </c>
      <c r="I41" s="36"/>
      <c r="J41" s="36">
        <v>5.0000000000000002E-5</v>
      </c>
      <c r="K41" s="36"/>
      <c r="L41" s="36">
        <v>5.0000000000000002E-5</v>
      </c>
      <c r="M41" s="36"/>
      <c r="N41" s="36">
        <f>SUM(F41:L41)</f>
        <v>2.0000000000000001E-4</v>
      </c>
      <c r="O41" s="47"/>
    </row>
    <row r="42" spans="2:17" ht="13" thickBot="1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4" spans="2:17" ht="13" x14ac:dyDescent="0.3">
      <c r="F44" s="36"/>
      <c r="G44" s="36"/>
      <c r="H44" s="36"/>
      <c r="I44" s="36"/>
      <c r="J44" s="36"/>
      <c r="K44" s="36"/>
      <c r="L44" s="36"/>
    </row>
    <row r="46" spans="2:17" ht="13" x14ac:dyDescent="0.3">
      <c r="C46" s="24" t="s">
        <v>18</v>
      </c>
      <c r="D46" s="25" t="s">
        <v>19</v>
      </c>
      <c r="E46" s="25"/>
      <c r="F46" s="26"/>
      <c r="G46" s="27" t="s">
        <v>20</v>
      </c>
      <c r="H46" s="22"/>
      <c r="I46" s="22"/>
      <c r="J46" s="22"/>
      <c r="K46" s="43"/>
      <c r="L46" s="43"/>
      <c r="M46" s="43"/>
      <c r="N46" s="43"/>
      <c r="O46" s="43"/>
      <c r="P46" s="43"/>
      <c r="Q46" s="43"/>
    </row>
    <row r="47" spans="2:17" x14ac:dyDescent="0.25">
      <c r="C47" s="28"/>
      <c r="D47" s="50"/>
      <c r="E47" s="50"/>
      <c r="F47" s="50"/>
      <c r="G47" s="29"/>
      <c r="K47" s="43"/>
      <c r="L47" s="43"/>
      <c r="M47" s="43"/>
      <c r="N47" s="43"/>
      <c r="O47" s="43"/>
      <c r="P47" s="43"/>
      <c r="Q47" s="43"/>
    </row>
    <row r="48" spans="2:17" ht="13" x14ac:dyDescent="0.3">
      <c r="C48" s="30" t="s">
        <v>14</v>
      </c>
      <c r="D48" s="49" t="s">
        <v>9</v>
      </c>
      <c r="E48" s="50"/>
      <c r="F48" s="50"/>
      <c r="G48" s="31" t="s">
        <v>21</v>
      </c>
      <c r="J48" s="43"/>
      <c r="K48" s="43"/>
      <c r="L48" s="43"/>
      <c r="M48" s="43"/>
      <c r="N48" s="43"/>
      <c r="O48" s="43"/>
      <c r="P48" s="43"/>
    </row>
    <row r="49" spans="3:17" ht="13" x14ac:dyDescent="0.3">
      <c r="C49" s="30"/>
      <c r="D49" s="49"/>
      <c r="E49" s="50"/>
      <c r="F49" s="50"/>
      <c r="G49" s="31"/>
      <c r="J49" s="43"/>
      <c r="K49" s="43"/>
      <c r="L49" s="43"/>
      <c r="M49" s="43"/>
      <c r="N49" s="43"/>
      <c r="O49" s="43"/>
      <c r="P49" s="43"/>
    </row>
    <row r="50" spans="3:17" ht="13" x14ac:dyDescent="0.3">
      <c r="C50" s="30" t="s">
        <v>17</v>
      </c>
      <c r="D50" s="49" t="s">
        <v>7</v>
      </c>
      <c r="E50" s="50"/>
      <c r="F50" s="50"/>
      <c r="G50" s="31" t="s">
        <v>24</v>
      </c>
      <c r="J50" s="43"/>
      <c r="K50" s="43"/>
      <c r="L50" s="43"/>
      <c r="M50" s="43"/>
      <c r="N50" s="43"/>
      <c r="O50" s="43"/>
      <c r="P50" s="43"/>
    </row>
    <row r="51" spans="3:17" ht="13" x14ac:dyDescent="0.3">
      <c r="C51" s="30" t="s">
        <v>16</v>
      </c>
      <c r="D51" s="49" t="s">
        <v>12</v>
      </c>
      <c r="E51" s="50"/>
      <c r="F51" s="50"/>
      <c r="G51" s="31" t="s">
        <v>22</v>
      </c>
    </row>
    <row r="52" spans="3:17" ht="13" x14ac:dyDescent="0.3">
      <c r="C52" s="30" t="s">
        <v>15</v>
      </c>
      <c r="D52" s="49" t="s">
        <v>13</v>
      </c>
      <c r="E52" s="50"/>
      <c r="F52" s="50"/>
      <c r="G52" s="31" t="s">
        <v>23</v>
      </c>
    </row>
    <row r="53" spans="3:17" ht="13" x14ac:dyDescent="0.3">
      <c r="C53" s="30" t="s">
        <v>34</v>
      </c>
      <c r="D53" s="49" t="s">
        <v>35</v>
      </c>
      <c r="E53" s="50"/>
      <c r="F53" s="50"/>
      <c r="G53" s="31" t="s">
        <v>36</v>
      </c>
      <c r="J53" s="43"/>
      <c r="K53" s="43"/>
      <c r="L53" s="43"/>
      <c r="M53" s="43"/>
      <c r="N53" s="43"/>
      <c r="O53" s="43"/>
      <c r="P53" s="43"/>
      <c r="Q53" s="43"/>
    </row>
    <row r="54" spans="3:17" ht="13" x14ac:dyDescent="0.3">
      <c r="C54" s="30" t="s">
        <v>30</v>
      </c>
      <c r="D54" s="49" t="s">
        <v>31</v>
      </c>
      <c r="E54" s="50"/>
      <c r="F54" s="50"/>
      <c r="G54" s="31" t="s">
        <v>32</v>
      </c>
      <c r="J54" s="43"/>
      <c r="K54" s="43"/>
      <c r="L54" s="43"/>
      <c r="M54" s="43"/>
      <c r="N54" s="43"/>
      <c r="O54" s="43"/>
      <c r="P54" s="43"/>
      <c r="Q54" s="43"/>
    </row>
    <row r="55" spans="3:17" ht="13" x14ac:dyDescent="0.3">
      <c r="C55" s="30"/>
      <c r="D55" s="49"/>
      <c r="E55" s="50"/>
      <c r="F55" s="50"/>
      <c r="G55" s="31"/>
      <c r="J55" s="43"/>
      <c r="K55" s="43"/>
      <c r="L55" s="43"/>
      <c r="M55" s="43"/>
      <c r="N55" s="43"/>
      <c r="O55" s="43"/>
      <c r="P55" s="43"/>
      <c r="Q55" s="43"/>
    </row>
    <row r="56" spans="3:17" ht="13" x14ac:dyDescent="0.3">
      <c r="C56" s="30" t="s">
        <v>46</v>
      </c>
      <c r="D56" s="51" t="s">
        <v>48</v>
      </c>
      <c r="E56" s="50"/>
      <c r="F56" s="50"/>
      <c r="G56" s="31"/>
      <c r="K56" s="43"/>
      <c r="L56" s="43"/>
      <c r="M56" s="43"/>
      <c r="N56" s="43"/>
      <c r="O56" s="43"/>
      <c r="P56" s="43"/>
      <c r="Q56" s="43"/>
    </row>
    <row r="57" spans="3:17" ht="13" x14ac:dyDescent="0.3">
      <c r="C57" s="30" t="s">
        <v>47</v>
      </c>
      <c r="D57" s="51" t="s">
        <v>49</v>
      </c>
      <c r="E57" s="50"/>
      <c r="F57" s="50"/>
      <c r="G57" s="31"/>
      <c r="K57" s="43"/>
      <c r="L57" s="43"/>
      <c r="M57" s="43"/>
      <c r="N57" s="43"/>
      <c r="O57" s="43"/>
      <c r="P57" s="43"/>
      <c r="Q57" s="43"/>
    </row>
    <row r="58" spans="3:17" ht="13" x14ac:dyDescent="0.3">
      <c r="C58" s="32" t="s">
        <v>51</v>
      </c>
      <c r="D58" s="52" t="s">
        <v>50</v>
      </c>
      <c r="E58" s="33"/>
      <c r="F58" s="33"/>
      <c r="G58" s="34"/>
    </row>
  </sheetData>
  <pageMargins left="0.7" right="0.7" top="0.75" bottom="0.75" header="0.3" footer="0.3"/>
  <pageSetup scale="74" orientation="landscape" r:id="rId1"/>
  <customProperties>
    <customPr name="OrphanNamesChecke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145C-0844-44AD-8C01-B97696C07EEA}">
  <sheetPr>
    <pageSetUpPr fitToPage="1"/>
  </sheetPr>
  <dimension ref="B2:R59"/>
  <sheetViews>
    <sheetView showGridLines="0" topLeftCell="A23" zoomScale="95" zoomScaleNormal="95" workbookViewId="0">
      <selection activeCell="C39" sqref="C39:D41"/>
    </sheetView>
  </sheetViews>
  <sheetFormatPr defaultRowHeight="12.5" x14ac:dyDescent="0.25"/>
  <cols>
    <col min="1" max="1" width="10.7265625" customWidth="1"/>
    <col min="2" max="2" width="3" customWidth="1"/>
    <col min="3" max="3" width="12.81640625" customWidth="1"/>
    <col min="4" max="4" width="49.453125" bestFit="1" customWidth="1"/>
    <col min="6" max="6" width="13.1796875" customWidth="1"/>
    <col min="7" max="7" width="9.54296875" customWidth="1"/>
    <col min="8" max="8" width="13.26953125" bestFit="1" customWidth="1"/>
    <col min="9" max="9" width="11" customWidth="1"/>
    <col min="10" max="10" width="12.1796875" customWidth="1"/>
    <col min="11" max="11" width="12.26953125" customWidth="1"/>
    <col min="12" max="12" width="12.54296875" customWidth="1"/>
    <col min="13" max="13" width="9.1796875" customWidth="1"/>
    <col min="14" max="14" width="10.26953125" bestFit="1" customWidth="1"/>
    <col min="15" max="15" width="8.7265625" bestFit="1" customWidth="1"/>
  </cols>
  <sheetData>
    <row r="2" spans="3:11" ht="21.75" customHeight="1" x14ac:dyDescent="0.25"/>
    <row r="3" spans="3:11" ht="13" x14ac:dyDescent="0.3">
      <c r="C3" s="1" t="s">
        <v>41</v>
      </c>
    </row>
    <row r="4" spans="3:11" ht="13" x14ac:dyDescent="0.3">
      <c r="C4" s="1" t="s">
        <v>39</v>
      </c>
    </row>
    <row r="6" spans="3:11" x14ac:dyDescent="0.25">
      <c r="C6" s="2" t="s">
        <v>44</v>
      </c>
    </row>
    <row r="7" spans="3:11" x14ac:dyDescent="0.25">
      <c r="C7" t="s">
        <v>0</v>
      </c>
    </row>
    <row r="8" spans="3:11" x14ac:dyDescent="0.25">
      <c r="C8" t="s">
        <v>11</v>
      </c>
    </row>
    <row r="10" spans="3:11" ht="13" x14ac:dyDescent="0.3">
      <c r="C10" s="2" t="s">
        <v>1</v>
      </c>
    </row>
    <row r="11" spans="3:11" x14ac:dyDescent="0.25">
      <c r="C11" s="2" t="s">
        <v>2</v>
      </c>
    </row>
    <row r="13" spans="3:11" x14ac:dyDescent="0.25">
      <c r="C13" s="2" t="s">
        <v>29</v>
      </c>
    </row>
    <row r="14" spans="3:11" x14ac:dyDescent="0.25">
      <c r="C14" s="2" t="s">
        <v>37</v>
      </c>
      <c r="K14" s="35">
        <f>N37*1000</f>
        <v>2091.84</v>
      </c>
    </row>
    <row r="15" spans="3:11" x14ac:dyDescent="0.25">
      <c r="C15" s="2" t="s">
        <v>3</v>
      </c>
      <c r="E15" s="2" t="str">
        <f>CONCATENATE("1,000 units x ",$N$37)</f>
        <v>1,000 units x 2.09184</v>
      </c>
      <c r="F15" s="39"/>
    </row>
    <row r="17" spans="2:15" x14ac:dyDescent="0.25">
      <c r="C17" t="s">
        <v>40</v>
      </c>
    </row>
    <row r="18" spans="2:15" x14ac:dyDescent="0.25">
      <c r="C18" t="s">
        <v>33</v>
      </c>
    </row>
    <row r="20" spans="2:15" ht="26.25" customHeight="1" thickBot="1" x14ac:dyDescent="0.3"/>
    <row r="21" spans="2:15" ht="9.75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3" x14ac:dyDescent="0.3">
      <c r="B22" s="15"/>
      <c r="C22" s="1" t="s">
        <v>4</v>
      </c>
      <c r="D22" s="1"/>
      <c r="E22" s="1"/>
      <c r="F22" s="23">
        <f>+'BEP Series 7 - Cdn TI'!F22</f>
        <v>45672</v>
      </c>
      <c r="G22" s="23"/>
      <c r="H22" s="23">
        <f>+'BEP Series 7 - Cdn TI'!H22</f>
        <v>45762</v>
      </c>
      <c r="I22" s="23"/>
      <c r="J22" s="23">
        <f>+'BEP Series 7 - Cdn TI'!J22</f>
        <v>45853</v>
      </c>
      <c r="K22" s="23"/>
      <c r="L22" s="23">
        <f>+'BEP Series 7 - Cdn TI'!L22</f>
        <v>45945</v>
      </c>
      <c r="M22" s="4"/>
      <c r="N22" s="3"/>
      <c r="O22" s="16"/>
    </row>
    <row r="23" spans="2:15" ht="13" x14ac:dyDescent="0.3">
      <c r="B23" s="15"/>
      <c r="C23" s="1" t="s">
        <v>5</v>
      </c>
      <c r="D23" s="1"/>
      <c r="E23" s="1"/>
      <c r="F23" s="23">
        <f>+'BEP Series 7 - Cdn TI'!F23</f>
        <v>45688</v>
      </c>
      <c r="G23" s="23"/>
      <c r="H23" s="23">
        <f>+'BEP Series 7 - Cdn TI'!H23</f>
        <v>45777</v>
      </c>
      <c r="I23" s="23"/>
      <c r="J23" s="23">
        <f>+'BEP Series 7 - Cdn TI'!J23</f>
        <v>45869</v>
      </c>
      <c r="K23" s="23"/>
      <c r="L23" s="23">
        <f>+'BEP Series 7 - Cdn TI'!L23</f>
        <v>45961</v>
      </c>
      <c r="M23" s="4"/>
      <c r="N23" s="3"/>
      <c r="O23" s="16"/>
    </row>
    <row r="24" spans="2:15" ht="13" x14ac:dyDescent="0.3">
      <c r="B24" s="15"/>
      <c r="C24" s="1"/>
      <c r="D24" s="1"/>
      <c r="E24" s="1"/>
      <c r="F24" s="3"/>
      <c r="G24" s="3"/>
      <c r="H24" s="3"/>
      <c r="I24" s="3"/>
      <c r="J24" s="3"/>
      <c r="K24" s="3"/>
      <c r="L24" s="3"/>
      <c r="M24" s="4"/>
      <c r="N24" s="9" t="s">
        <v>6</v>
      </c>
      <c r="O24" s="16"/>
    </row>
    <row r="25" spans="2:15" ht="13" x14ac:dyDescent="0.3">
      <c r="B25" s="15"/>
      <c r="C25" s="1"/>
      <c r="D25" s="1" t="s">
        <v>28</v>
      </c>
      <c r="E25" s="1"/>
      <c r="F25" s="6"/>
      <c r="G25" s="5"/>
      <c r="H25" s="6"/>
      <c r="I25" s="5"/>
      <c r="J25" s="6"/>
      <c r="K25" s="5"/>
      <c r="L25" s="6"/>
      <c r="M25" s="4"/>
      <c r="N25" s="10"/>
      <c r="O25" s="16"/>
    </row>
    <row r="26" spans="2:15" ht="13" x14ac:dyDescent="0.3">
      <c r="B26" s="15"/>
      <c r="C26" s="1"/>
      <c r="D26" s="1"/>
      <c r="E26" s="1"/>
      <c r="F26" s="5"/>
      <c r="G26" s="5"/>
      <c r="H26" s="5"/>
      <c r="I26" s="5"/>
      <c r="J26" s="5"/>
      <c r="K26" s="5"/>
      <c r="L26" s="5"/>
      <c r="M26" s="4"/>
      <c r="N26" s="10"/>
      <c r="O26" s="16"/>
    </row>
    <row r="27" spans="2:15" ht="13" x14ac:dyDescent="0.3">
      <c r="B27" s="15"/>
      <c r="C27" s="1"/>
      <c r="D27" s="1" t="s">
        <v>10</v>
      </c>
      <c r="E27" s="1"/>
      <c r="F27" s="7">
        <v>0.44086874999999998</v>
      </c>
      <c r="G27" s="3"/>
      <c r="H27" s="7">
        <v>0.45163125000000004</v>
      </c>
      <c r="I27" s="3"/>
      <c r="J27" s="7">
        <v>0.44835000000000003</v>
      </c>
      <c r="K27" s="3"/>
      <c r="L27" s="7">
        <v>0.45297656250000001</v>
      </c>
      <c r="M27" s="4"/>
      <c r="N27" s="11">
        <f>SUM(F27:L27)</f>
        <v>1.7938265625000001</v>
      </c>
      <c r="O27" s="16"/>
    </row>
    <row r="28" spans="2:15" ht="13" x14ac:dyDescent="0.3">
      <c r="B28" s="15"/>
      <c r="C28" s="1"/>
      <c r="D28" s="1"/>
      <c r="E28" s="1"/>
      <c r="F28" s="3"/>
      <c r="G28" s="3"/>
      <c r="H28" s="3"/>
      <c r="I28" s="3"/>
      <c r="J28" s="3"/>
      <c r="K28" s="3"/>
      <c r="L28" s="3"/>
      <c r="M28" s="4"/>
      <c r="N28" s="9"/>
      <c r="O28" s="16"/>
    </row>
    <row r="29" spans="2:15" ht="13" x14ac:dyDescent="0.3">
      <c r="B29" s="15"/>
      <c r="C29" s="1" t="s">
        <v>14</v>
      </c>
      <c r="D29" s="1" t="s">
        <v>9</v>
      </c>
      <c r="E29" s="1"/>
      <c r="F29" s="36"/>
      <c r="G29" s="36"/>
      <c r="H29" s="36"/>
      <c r="I29" s="36"/>
      <c r="J29" s="36"/>
      <c r="K29" s="36"/>
      <c r="L29" s="36"/>
      <c r="M29" s="36"/>
      <c r="N29" s="37"/>
      <c r="O29" s="16"/>
    </row>
    <row r="30" spans="2:15" ht="13" x14ac:dyDescent="0.3">
      <c r="B30" s="15"/>
      <c r="C30" s="1"/>
      <c r="D30" s="1"/>
      <c r="E30" s="1"/>
      <c r="F30" s="36"/>
      <c r="G30" s="36"/>
      <c r="H30" s="36"/>
      <c r="I30" s="36"/>
      <c r="J30" s="36"/>
      <c r="K30" s="36"/>
      <c r="L30" s="36"/>
      <c r="M30" s="36"/>
      <c r="N30" s="37"/>
      <c r="O30" s="16"/>
    </row>
    <row r="31" spans="2:15" ht="13" x14ac:dyDescent="0.3">
      <c r="B31" s="15"/>
      <c r="C31" s="1" t="s">
        <v>17</v>
      </c>
      <c r="D31" s="1" t="s">
        <v>7</v>
      </c>
      <c r="E31" s="1"/>
      <c r="F31" s="44">
        <v>8.5029999999999994E-2</v>
      </c>
      <c r="G31" s="36"/>
      <c r="H31" s="44">
        <v>8.5029999999999994E-2</v>
      </c>
      <c r="I31" s="36"/>
      <c r="J31" s="44">
        <v>8.5029999999999994E-2</v>
      </c>
      <c r="K31" s="36"/>
      <c r="L31" s="44">
        <v>8.5029999999999994E-2</v>
      </c>
      <c r="M31" s="36"/>
      <c r="N31" s="36">
        <f>SUM(F31:L31)</f>
        <v>0.34011999999999998</v>
      </c>
      <c r="O31" s="16"/>
    </row>
    <row r="32" spans="2:15" ht="13" x14ac:dyDescent="0.3">
      <c r="B32" s="15"/>
      <c r="C32" s="1" t="s">
        <v>16</v>
      </c>
      <c r="D32" s="1" t="s">
        <v>12</v>
      </c>
      <c r="E32" s="1"/>
      <c r="F32" s="44">
        <v>0.44289000000000001</v>
      </c>
      <c r="G32" s="36"/>
      <c r="H32" s="44">
        <v>0.44289000000000001</v>
      </c>
      <c r="I32" s="36"/>
      <c r="J32" s="44">
        <v>0.44289000000000001</v>
      </c>
      <c r="K32" s="36"/>
      <c r="L32" s="44">
        <v>0.44289000000000001</v>
      </c>
      <c r="M32" s="8"/>
      <c r="N32" s="36">
        <f>SUM(F32:L32)</f>
        <v>1.77156</v>
      </c>
      <c r="O32" s="16"/>
    </row>
    <row r="33" spans="2:18" ht="12.75" customHeight="1" x14ac:dyDescent="0.3">
      <c r="B33" s="15"/>
      <c r="C33" s="1" t="s">
        <v>15</v>
      </c>
      <c r="D33" s="1" t="s">
        <v>13</v>
      </c>
      <c r="E33" s="1"/>
      <c r="F33" s="44">
        <v>1.6100000000000001E-3</v>
      </c>
      <c r="G33" s="36"/>
      <c r="H33" s="44">
        <v>1.6100000000000001E-3</v>
      </c>
      <c r="I33" s="36"/>
      <c r="J33" s="44">
        <v>1.6100000000000001E-3</v>
      </c>
      <c r="K33" s="36"/>
      <c r="L33" s="44">
        <v>1.6100000000000001E-3</v>
      </c>
      <c r="M33" s="8"/>
      <c r="N33" s="36">
        <f>SUM(F33:L33)</f>
        <v>6.4400000000000004E-3</v>
      </c>
      <c r="O33" s="16"/>
    </row>
    <row r="34" spans="2:18" ht="12.75" customHeight="1" x14ac:dyDescent="0.3">
      <c r="B34" s="15"/>
      <c r="C34" s="1" t="s">
        <v>34</v>
      </c>
      <c r="D34" s="1" t="s">
        <v>35</v>
      </c>
      <c r="E34" s="1"/>
      <c r="F34" s="44">
        <v>2.9899999999999999E-2</v>
      </c>
      <c r="G34" s="36"/>
      <c r="H34" s="44">
        <v>2.9899999999999999E-2</v>
      </c>
      <c r="I34" s="36"/>
      <c r="J34" s="44">
        <v>2.9899999999999999E-2</v>
      </c>
      <c r="K34" s="36"/>
      <c r="L34" s="44">
        <v>2.9899999999999999E-2</v>
      </c>
      <c r="M34" s="8"/>
      <c r="N34" s="36">
        <f>SUM(F34:L34)</f>
        <v>0.1196</v>
      </c>
      <c r="O34" s="16"/>
    </row>
    <row r="35" spans="2:18" ht="12.75" customHeight="1" x14ac:dyDescent="0.3">
      <c r="B35" s="15"/>
      <c r="C35" s="1" t="s">
        <v>30</v>
      </c>
      <c r="D35" s="1" t="s">
        <v>31</v>
      </c>
      <c r="E35" s="1"/>
      <c r="F35" s="36">
        <v>-3.6470000000000002E-2</v>
      </c>
      <c r="G35" s="36"/>
      <c r="H35" s="36">
        <v>-3.6470000000000002E-2</v>
      </c>
      <c r="I35" s="36"/>
      <c r="J35" s="36">
        <v>-3.6470000000000002E-2</v>
      </c>
      <c r="K35" s="36"/>
      <c r="L35" s="36">
        <v>-3.6470000000000002E-2</v>
      </c>
      <c r="M35" s="8"/>
      <c r="N35" s="36">
        <f>SUM(F35:L35)</f>
        <v>-0.14588000000000001</v>
      </c>
      <c r="O35" s="16"/>
    </row>
    <row r="36" spans="2:18" ht="13" x14ac:dyDescent="0.3">
      <c r="B36" s="15"/>
      <c r="C36" s="1"/>
      <c r="D36" s="1"/>
      <c r="E36" s="1"/>
      <c r="F36" s="7"/>
      <c r="G36" s="7"/>
      <c r="H36" s="7"/>
      <c r="I36" s="7"/>
      <c r="J36" s="7"/>
      <c r="K36" s="7"/>
      <c r="L36" s="7"/>
      <c r="M36" s="8"/>
      <c r="N36" s="7"/>
      <c r="O36" s="16"/>
    </row>
    <row r="37" spans="2:18" ht="14.25" customHeight="1" x14ac:dyDescent="0.3">
      <c r="B37" s="15"/>
      <c r="C37" s="20" t="s">
        <v>8</v>
      </c>
      <c r="D37" s="20"/>
      <c r="E37" s="20"/>
      <c r="F37" s="21">
        <f>SUM(F31:F35)</f>
        <v>0.52295999999999998</v>
      </c>
      <c r="G37" s="21"/>
      <c r="H37" s="21">
        <f>SUM(H31:H35)</f>
        <v>0.52295999999999998</v>
      </c>
      <c r="I37" s="21"/>
      <c r="J37" s="21">
        <f>SUM(J31:J35)</f>
        <v>0.52295999999999998</v>
      </c>
      <c r="K37" s="21"/>
      <c r="L37" s="21">
        <f>SUM(L31:L35)</f>
        <v>0.52295999999999998</v>
      </c>
      <c r="M37" s="21"/>
      <c r="N37" s="21">
        <f>SUM(N31:N35)</f>
        <v>2.0918399999999999</v>
      </c>
      <c r="O37" s="16"/>
    </row>
    <row r="38" spans="2:18" s="48" customFormat="1" ht="14.25" customHeight="1" x14ac:dyDescent="0.3">
      <c r="B38" s="45"/>
      <c r="C38" s="46"/>
      <c r="D38" s="46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47"/>
    </row>
    <row r="39" spans="2:18" s="48" customFormat="1" ht="14.25" customHeight="1" x14ac:dyDescent="0.3">
      <c r="B39" s="45"/>
      <c r="C39" s="1" t="s">
        <v>46</v>
      </c>
      <c r="D39" s="46" t="s">
        <v>52</v>
      </c>
      <c r="E39" s="46"/>
      <c r="F39" s="36">
        <v>5.0800000000000003E-3</v>
      </c>
      <c r="G39" s="36"/>
      <c r="H39" s="36">
        <v>5.0800000000000003E-3</v>
      </c>
      <c r="I39" s="36"/>
      <c r="J39" s="36">
        <v>5.0800000000000003E-3</v>
      </c>
      <c r="K39" s="36"/>
      <c r="L39" s="36">
        <v>5.0800000000000003E-3</v>
      </c>
      <c r="M39" s="36"/>
      <c r="N39" s="36">
        <f>SUM(F39:L39)</f>
        <v>2.0320000000000001E-2</v>
      </c>
      <c r="O39" s="47"/>
    </row>
    <row r="40" spans="2:18" s="48" customFormat="1" ht="14.25" customHeight="1" x14ac:dyDescent="0.3">
      <c r="B40" s="45"/>
      <c r="C40" s="1" t="s">
        <v>47</v>
      </c>
      <c r="D40" s="46" t="s">
        <v>53</v>
      </c>
      <c r="E40" s="46"/>
      <c r="F40" s="36">
        <v>2.0889999999999999E-2</v>
      </c>
      <c r="G40" s="36"/>
      <c r="H40" s="36">
        <v>2.0889999999999999E-2</v>
      </c>
      <c r="I40" s="36"/>
      <c r="J40" s="36">
        <v>2.0889999999999999E-2</v>
      </c>
      <c r="K40" s="36"/>
      <c r="L40" s="36">
        <v>2.0889999999999999E-2</v>
      </c>
      <c r="M40" s="36"/>
      <c r="N40" s="36">
        <f>SUM(F40:L40)</f>
        <v>8.3559999999999995E-2</v>
      </c>
      <c r="O40" s="47"/>
    </row>
    <row r="41" spans="2:18" s="48" customFormat="1" ht="14.25" customHeight="1" x14ac:dyDescent="0.3">
      <c r="B41" s="45"/>
      <c r="C41" s="1" t="s">
        <v>51</v>
      </c>
      <c r="D41" s="46" t="s">
        <v>50</v>
      </c>
      <c r="E41" s="46"/>
      <c r="F41" s="36">
        <v>6.0000000000000002E-5</v>
      </c>
      <c r="G41" s="36"/>
      <c r="H41" s="36">
        <v>6.0000000000000002E-5</v>
      </c>
      <c r="I41" s="36"/>
      <c r="J41" s="36">
        <v>6.0000000000000002E-5</v>
      </c>
      <c r="K41" s="36"/>
      <c r="L41" s="36">
        <v>6.0000000000000002E-5</v>
      </c>
      <c r="M41" s="36"/>
      <c r="N41" s="36">
        <f>SUM(F41:L41)</f>
        <v>2.4000000000000001E-4</v>
      </c>
      <c r="O41" s="47"/>
    </row>
    <row r="42" spans="2:18" ht="13" thickBot="1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4" spans="2:18" ht="13" x14ac:dyDescent="0.3">
      <c r="F44" s="36"/>
      <c r="G44" s="36"/>
      <c r="H44" s="36"/>
      <c r="I44" s="36"/>
      <c r="J44" s="36"/>
      <c r="K44" s="36"/>
      <c r="L44" s="36"/>
    </row>
    <row r="46" spans="2:18" ht="13" x14ac:dyDescent="0.3">
      <c r="C46" s="24" t="s">
        <v>18</v>
      </c>
      <c r="D46" s="25" t="s">
        <v>19</v>
      </c>
      <c r="E46" s="25"/>
      <c r="F46" s="26"/>
      <c r="G46" s="27" t="s">
        <v>20</v>
      </c>
      <c r="H46" s="22"/>
      <c r="I46" s="22"/>
      <c r="J46" s="43"/>
      <c r="K46" s="22"/>
      <c r="L46" s="22"/>
    </row>
    <row r="47" spans="2:18" x14ac:dyDescent="0.25">
      <c r="C47" s="28"/>
      <c r="D47" s="50"/>
      <c r="E47" s="50"/>
      <c r="F47" s="50"/>
      <c r="G47" s="29"/>
      <c r="J47" s="43"/>
      <c r="K47" s="43"/>
      <c r="L47" s="43"/>
      <c r="M47" s="43"/>
      <c r="N47" s="43"/>
      <c r="O47" s="43"/>
      <c r="P47" s="43"/>
      <c r="Q47" s="43"/>
      <c r="R47" s="43"/>
    </row>
    <row r="48" spans="2:18" ht="13" x14ac:dyDescent="0.3">
      <c r="C48" s="30" t="s">
        <v>14</v>
      </c>
      <c r="D48" s="49" t="s">
        <v>9</v>
      </c>
      <c r="E48" s="50"/>
      <c r="F48" s="50"/>
      <c r="G48" s="31" t="s">
        <v>21</v>
      </c>
      <c r="J48" s="43"/>
      <c r="K48" s="43"/>
      <c r="L48" s="43"/>
      <c r="M48" s="43"/>
      <c r="N48" s="43"/>
      <c r="O48" s="43"/>
      <c r="P48" s="43"/>
      <c r="Q48" s="43"/>
      <c r="R48" s="43"/>
    </row>
    <row r="49" spans="3:18" ht="13" x14ac:dyDescent="0.3">
      <c r="C49" s="30"/>
      <c r="D49" s="49"/>
      <c r="E49" s="50"/>
      <c r="F49" s="50"/>
      <c r="G49" s="31"/>
      <c r="J49" s="43"/>
      <c r="K49" s="43"/>
      <c r="L49" s="43"/>
      <c r="M49" s="43"/>
      <c r="N49" s="43"/>
      <c r="O49" s="43"/>
      <c r="P49" s="43"/>
      <c r="Q49" s="43"/>
      <c r="R49" s="43"/>
    </row>
    <row r="50" spans="3:18" ht="13" x14ac:dyDescent="0.3">
      <c r="C50" s="30" t="s">
        <v>17</v>
      </c>
      <c r="D50" s="49" t="s">
        <v>7</v>
      </c>
      <c r="E50" s="50"/>
      <c r="F50" s="50"/>
      <c r="G50" s="31" t="s">
        <v>24</v>
      </c>
      <c r="J50" s="43"/>
      <c r="L50" s="22"/>
    </row>
    <row r="51" spans="3:18" ht="13" x14ac:dyDescent="0.3">
      <c r="C51" s="30" t="s">
        <v>16</v>
      </c>
      <c r="D51" s="49" t="s">
        <v>12</v>
      </c>
      <c r="E51" s="50"/>
      <c r="F51" s="50"/>
      <c r="G51" s="31" t="s">
        <v>22</v>
      </c>
    </row>
    <row r="52" spans="3:18" ht="13" x14ac:dyDescent="0.3">
      <c r="C52" s="30" t="s">
        <v>15</v>
      </c>
      <c r="D52" s="49" t="s">
        <v>13</v>
      </c>
      <c r="E52" s="50"/>
      <c r="F52" s="50"/>
      <c r="G52" s="31" t="s">
        <v>23</v>
      </c>
      <c r="K52" s="43"/>
      <c r="L52" s="43"/>
      <c r="M52" s="43"/>
      <c r="N52" s="43"/>
      <c r="O52" s="43"/>
      <c r="P52" s="43"/>
      <c r="Q52" s="43"/>
    </row>
    <row r="53" spans="3:18" ht="13" x14ac:dyDescent="0.3">
      <c r="C53" s="30" t="s">
        <v>34</v>
      </c>
      <c r="D53" s="49" t="s">
        <v>35</v>
      </c>
      <c r="E53" s="50"/>
      <c r="F53" s="50"/>
      <c r="G53" s="31" t="s">
        <v>36</v>
      </c>
      <c r="K53" s="43"/>
      <c r="L53" s="43"/>
      <c r="M53" s="43"/>
      <c r="N53" s="43"/>
      <c r="O53" s="43"/>
      <c r="P53" s="43"/>
      <c r="Q53" s="43"/>
    </row>
    <row r="54" spans="3:18" ht="13" x14ac:dyDescent="0.3">
      <c r="C54" s="30" t="s">
        <v>30</v>
      </c>
      <c r="D54" s="49" t="s">
        <v>31</v>
      </c>
      <c r="E54" s="50"/>
      <c r="F54" s="50"/>
      <c r="G54" s="31" t="s">
        <v>32</v>
      </c>
      <c r="K54" s="43"/>
      <c r="L54" s="43"/>
      <c r="M54" s="43"/>
      <c r="N54" s="43"/>
      <c r="O54" s="43"/>
      <c r="P54" s="43"/>
      <c r="Q54" s="43"/>
    </row>
    <row r="55" spans="3:18" ht="13" x14ac:dyDescent="0.3">
      <c r="C55" s="30"/>
      <c r="D55" s="49"/>
      <c r="E55" s="50"/>
      <c r="F55" s="50"/>
      <c r="G55" s="31"/>
    </row>
    <row r="56" spans="3:18" ht="13" x14ac:dyDescent="0.3">
      <c r="C56" s="30" t="s">
        <v>46</v>
      </c>
      <c r="D56" s="51" t="s">
        <v>48</v>
      </c>
      <c r="E56" s="50"/>
      <c r="F56" s="50"/>
      <c r="G56" s="31"/>
    </row>
    <row r="57" spans="3:18" ht="13" x14ac:dyDescent="0.3">
      <c r="C57" s="30" t="s">
        <v>47</v>
      </c>
      <c r="D57" s="51" t="s">
        <v>49</v>
      </c>
      <c r="E57" s="50"/>
      <c r="F57" s="50"/>
      <c r="G57" s="31"/>
    </row>
    <row r="58" spans="3:18" ht="13" x14ac:dyDescent="0.3">
      <c r="C58" s="32" t="s">
        <v>51</v>
      </c>
      <c r="D58" s="52" t="s">
        <v>50</v>
      </c>
      <c r="E58" s="33"/>
      <c r="F58" s="33"/>
      <c r="G58" s="34"/>
    </row>
    <row r="59" spans="3:18" ht="13" x14ac:dyDescent="0.3">
      <c r="C59" s="49"/>
      <c r="D59" s="49"/>
      <c r="E59" s="50"/>
      <c r="F59" s="50"/>
      <c r="G59" s="49"/>
    </row>
  </sheetData>
  <pageMargins left="0.7" right="0.7" top="0.75" bottom="0.75" header="0.3" footer="0.3"/>
  <pageSetup scale="74" orientation="landscape" r:id="rId1"/>
  <customProperties>
    <customPr name="OrphanNamesChecke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S58"/>
  <sheetViews>
    <sheetView showGridLines="0" tabSelected="1" topLeftCell="A32" zoomScaleNormal="100" workbookViewId="0">
      <selection activeCell="E64" sqref="E64"/>
    </sheetView>
  </sheetViews>
  <sheetFormatPr defaultRowHeight="12.5" x14ac:dyDescent="0.25"/>
  <cols>
    <col min="1" max="1" width="10.7265625" customWidth="1"/>
    <col min="2" max="2" width="3" customWidth="1"/>
    <col min="3" max="3" width="12.81640625" customWidth="1"/>
    <col min="4" max="4" width="46.90625" bestFit="1" customWidth="1"/>
    <col min="6" max="6" width="11.81640625" customWidth="1"/>
    <col min="7" max="7" width="9.54296875" customWidth="1"/>
    <col min="8" max="8" width="13.26953125" bestFit="1" customWidth="1"/>
    <col min="9" max="9" width="11" customWidth="1"/>
    <col min="10" max="10" width="13.54296875" bestFit="1" customWidth="1"/>
    <col min="11" max="11" width="10.54296875" customWidth="1"/>
    <col min="12" max="12" width="14.26953125" bestFit="1" customWidth="1"/>
    <col min="13" max="13" width="9.1796875" customWidth="1"/>
    <col min="14" max="14" width="12.54296875" bestFit="1" customWidth="1"/>
    <col min="15" max="15" width="13" customWidth="1"/>
  </cols>
  <sheetData>
    <row r="2" spans="3:11" ht="21.75" customHeight="1" x14ac:dyDescent="0.25"/>
    <row r="3" spans="3:11" ht="13" x14ac:dyDescent="0.3">
      <c r="C3" s="1" t="s">
        <v>41</v>
      </c>
    </row>
    <row r="4" spans="3:11" ht="13" x14ac:dyDescent="0.3">
      <c r="C4" s="1" t="s">
        <v>27</v>
      </c>
    </row>
    <row r="6" spans="3:11" x14ac:dyDescent="0.25">
      <c r="C6" s="2" t="s">
        <v>45</v>
      </c>
    </row>
    <row r="7" spans="3:11" x14ac:dyDescent="0.25">
      <c r="C7" t="s">
        <v>0</v>
      </c>
    </row>
    <row r="8" spans="3:11" x14ac:dyDescent="0.25">
      <c r="C8" t="s">
        <v>11</v>
      </c>
    </row>
    <row r="10" spans="3:11" ht="13" x14ac:dyDescent="0.3">
      <c r="C10" s="2" t="s">
        <v>1</v>
      </c>
    </row>
    <row r="11" spans="3:11" x14ac:dyDescent="0.25">
      <c r="C11" s="2" t="s">
        <v>2</v>
      </c>
    </row>
    <row r="13" spans="3:11" x14ac:dyDescent="0.25">
      <c r="C13" s="2" t="s">
        <v>25</v>
      </c>
    </row>
    <row r="14" spans="3:11" x14ac:dyDescent="0.25">
      <c r="C14" s="2" t="s">
        <v>37</v>
      </c>
      <c r="K14" s="35">
        <f>N37*1000</f>
        <v>1565.08</v>
      </c>
    </row>
    <row r="15" spans="3:11" x14ac:dyDescent="0.25">
      <c r="C15" s="2" t="s">
        <v>3</v>
      </c>
      <c r="E15" s="2" t="str">
        <f>CONCATENATE("1,000 units x ",$N$37)</f>
        <v>1,000 units x 1.56508</v>
      </c>
      <c r="F15" s="39"/>
    </row>
    <row r="20" spans="2:15" ht="26.25" customHeight="1" thickBot="1" x14ac:dyDescent="0.3"/>
    <row r="21" spans="2:15" ht="9.75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</row>
    <row r="22" spans="2:15" ht="13" x14ac:dyDescent="0.3">
      <c r="B22" s="15"/>
      <c r="C22" s="1" t="s">
        <v>4</v>
      </c>
      <c r="D22" s="1"/>
      <c r="E22" s="1"/>
      <c r="F22" s="23">
        <f>+'BEP Series 7 - Cdn TI'!F22</f>
        <v>45672</v>
      </c>
      <c r="G22" s="23"/>
      <c r="H22" s="23">
        <f>+'BEP Series 7 - Cdn TI'!H22</f>
        <v>45762</v>
      </c>
      <c r="I22" s="23"/>
      <c r="J22" s="23">
        <f>+'BEP Series 7 - Cdn TI'!J22</f>
        <v>45853</v>
      </c>
      <c r="K22" s="23"/>
      <c r="L22" s="23">
        <f>+'BEP Series 7 - Cdn TI'!L22</f>
        <v>45945</v>
      </c>
      <c r="M22" s="4"/>
      <c r="N22" s="3"/>
      <c r="O22" s="16"/>
    </row>
    <row r="23" spans="2:15" ht="13" x14ac:dyDescent="0.3">
      <c r="B23" s="15"/>
      <c r="C23" s="1" t="s">
        <v>5</v>
      </c>
      <c r="D23" s="1"/>
      <c r="E23" s="1"/>
      <c r="F23" s="23">
        <f>+'BEP Series 7 - Cdn TI'!F23</f>
        <v>45688</v>
      </c>
      <c r="G23" s="23"/>
      <c r="H23" s="23">
        <f>+'BEP Series 7 - Cdn TI'!H23</f>
        <v>45777</v>
      </c>
      <c r="I23" s="23"/>
      <c r="J23" s="23">
        <f>+'BEP Series 7 - Cdn TI'!J23</f>
        <v>45869</v>
      </c>
      <c r="K23" s="23"/>
      <c r="L23" s="23">
        <f>+'BEP Series 7 - Cdn TI'!L23</f>
        <v>45961</v>
      </c>
      <c r="M23" s="4"/>
      <c r="N23" s="3"/>
      <c r="O23" s="16"/>
    </row>
    <row r="24" spans="2:15" ht="13" x14ac:dyDescent="0.3">
      <c r="B24" s="15"/>
      <c r="C24" s="1"/>
      <c r="D24" s="1"/>
      <c r="E24" s="1"/>
      <c r="F24" s="3"/>
      <c r="G24" s="3"/>
      <c r="H24" s="3"/>
      <c r="I24" s="3"/>
      <c r="J24" s="3"/>
      <c r="K24" s="3"/>
      <c r="L24" s="3"/>
      <c r="M24" s="4"/>
      <c r="N24" s="9" t="s">
        <v>6</v>
      </c>
      <c r="O24" s="16"/>
    </row>
    <row r="25" spans="2:15" ht="13" x14ac:dyDescent="0.3">
      <c r="B25" s="15"/>
      <c r="C25" s="1"/>
      <c r="D25" s="1" t="s">
        <v>28</v>
      </c>
      <c r="E25" s="1"/>
      <c r="F25" s="6"/>
      <c r="G25" s="5"/>
      <c r="H25" s="6"/>
      <c r="I25" s="5"/>
      <c r="J25" s="6"/>
      <c r="K25" s="5"/>
      <c r="L25" s="6"/>
      <c r="M25" s="4"/>
      <c r="N25" s="10"/>
      <c r="O25" s="16"/>
    </row>
    <row r="26" spans="2:15" ht="13" x14ac:dyDescent="0.3">
      <c r="B26" s="15"/>
      <c r="C26" s="1"/>
      <c r="D26" s="1"/>
      <c r="E26" s="1"/>
      <c r="F26" s="5"/>
      <c r="G26" s="5"/>
      <c r="H26" s="5"/>
      <c r="I26" s="5"/>
      <c r="J26" s="5"/>
      <c r="K26" s="5"/>
      <c r="L26" s="5"/>
      <c r="M26" s="4"/>
      <c r="N26" s="10"/>
      <c r="O26" s="16"/>
    </row>
    <row r="27" spans="2:15" ht="13" x14ac:dyDescent="0.3">
      <c r="B27" s="15"/>
      <c r="C27" s="1"/>
      <c r="D27" s="1" t="s">
        <v>10</v>
      </c>
      <c r="E27" s="1"/>
      <c r="F27" s="7">
        <v>0.34375</v>
      </c>
      <c r="G27" s="3"/>
      <c r="H27" s="7">
        <v>0.34375</v>
      </c>
      <c r="I27" s="3"/>
      <c r="J27" s="7">
        <v>0.34375</v>
      </c>
      <c r="K27" s="3"/>
      <c r="L27" s="7">
        <v>0.34375</v>
      </c>
      <c r="M27" s="4"/>
      <c r="N27" s="11">
        <f>SUM(F27:L27)</f>
        <v>1.375</v>
      </c>
      <c r="O27" s="16"/>
    </row>
    <row r="28" spans="2:15" ht="13" x14ac:dyDescent="0.3">
      <c r="B28" s="15"/>
      <c r="C28" s="1"/>
      <c r="D28" s="1"/>
      <c r="E28" s="1"/>
      <c r="F28" s="3"/>
      <c r="G28" s="3"/>
      <c r="H28" s="3"/>
      <c r="I28" s="3"/>
      <c r="J28" s="3"/>
      <c r="K28" s="3"/>
      <c r="L28" s="3"/>
      <c r="M28" s="4"/>
      <c r="N28" s="9"/>
      <c r="O28" s="16"/>
    </row>
    <row r="29" spans="2:15" ht="13" x14ac:dyDescent="0.3">
      <c r="B29" s="15"/>
      <c r="C29" s="1" t="s">
        <v>14</v>
      </c>
      <c r="D29" s="1" t="s">
        <v>9</v>
      </c>
      <c r="E29" s="1"/>
      <c r="F29" s="36"/>
      <c r="G29" s="36"/>
      <c r="H29" s="36"/>
      <c r="I29" s="36"/>
      <c r="J29" s="36"/>
      <c r="K29" s="36"/>
      <c r="L29" s="36"/>
      <c r="M29" s="36"/>
      <c r="N29" s="37"/>
      <c r="O29" s="16"/>
    </row>
    <row r="30" spans="2:15" ht="13" x14ac:dyDescent="0.3">
      <c r="B30" s="15"/>
      <c r="C30" s="1"/>
      <c r="D30" s="1"/>
      <c r="E30" s="1"/>
      <c r="F30" s="36"/>
      <c r="G30" s="36"/>
      <c r="H30" s="36"/>
      <c r="I30" s="36"/>
      <c r="J30" s="36"/>
      <c r="K30" s="36"/>
      <c r="L30" s="36"/>
      <c r="M30" s="36"/>
      <c r="N30" s="37"/>
      <c r="O30" s="16"/>
    </row>
    <row r="31" spans="2:15" ht="13" x14ac:dyDescent="0.3">
      <c r="B31" s="15"/>
      <c r="C31" s="1" t="s">
        <v>17</v>
      </c>
      <c r="D31" s="1" t="s">
        <v>7</v>
      </c>
      <c r="E31" s="1"/>
      <c r="F31" s="36">
        <v>6.2140000000000001E-2</v>
      </c>
      <c r="G31" s="36"/>
      <c r="H31" s="36">
        <v>6.3930000000000001E-2</v>
      </c>
      <c r="I31" s="36"/>
      <c r="J31" s="36">
        <v>6.497E-2</v>
      </c>
      <c r="K31" s="36"/>
      <c r="L31" s="36">
        <v>6.3420000000000004E-2</v>
      </c>
      <c r="M31" s="36"/>
      <c r="N31" s="36">
        <f>SUM(F31:L31)</f>
        <v>0.25446000000000002</v>
      </c>
      <c r="O31" s="16"/>
    </row>
    <row r="32" spans="2:15" ht="13" x14ac:dyDescent="0.3">
      <c r="B32" s="15"/>
      <c r="C32" s="1" t="s">
        <v>16</v>
      </c>
      <c r="D32" s="1" t="s">
        <v>12</v>
      </c>
      <c r="E32" s="1"/>
      <c r="F32" s="36">
        <v>0.32368999999999998</v>
      </c>
      <c r="G32" s="36"/>
      <c r="H32" s="36">
        <v>0.33299000000000001</v>
      </c>
      <c r="I32" s="36"/>
      <c r="J32" s="36">
        <v>0.33843000000000001</v>
      </c>
      <c r="K32" s="36"/>
      <c r="L32" s="36">
        <v>0.33034999999999998</v>
      </c>
      <c r="M32" s="8"/>
      <c r="N32" s="36">
        <f>SUM(F32:L32)</f>
        <v>1.3254599999999999</v>
      </c>
      <c r="O32" s="16"/>
    </row>
    <row r="33" spans="2:19" ht="12.75" customHeight="1" x14ac:dyDescent="0.3">
      <c r="B33" s="15"/>
      <c r="C33" s="1" t="s">
        <v>15</v>
      </c>
      <c r="D33" s="1" t="s">
        <v>13</v>
      </c>
      <c r="E33" s="1"/>
      <c r="F33" s="36">
        <v>1.1800000000000001E-3</v>
      </c>
      <c r="G33" s="36"/>
      <c r="H33" s="36">
        <v>1.2099999999999999E-3</v>
      </c>
      <c r="I33" s="36"/>
      <c r="J33" s="36">
        <v>1.23E-3</v>
      </c>
      <c r="K33" s="36"/>
      <c r="L33" s="36">
        <v>1.1999999999999999E-3</v>
      </c>
      <c r="M33" s="36"/>
      <c r="N33" s="36">
        <f>SUM(F33:L33)</f>
        <v>4.8199999999999996E-3</v>
      </c>
      <c r="O33" s="16"/>
    </row>
    <row r="34" spans="2:19" ht="12.75" customHeight="1" x14ac:dyDescent="0.3">
      <c r="B34" s="15"/>
      <c r="C34" s="1" t="s">
        <v>34</v>
      </c>
      <c r="D34" s="1" t="s">
        <v>35</v>
      </c>
      <c r="E34" s="1"/>
      <c r="F34" s="36">
        <v>2.1850000000000001E-2</v>
      </c>
      <c r="G34" s="36"/>
      <c r="H34" s="36">
        <v>2.248E-2</v>
      </c>
      <c r="I34" s="36"/>
      <c r="J34" s="36">
        <v>2.2839999999999999E-2</v>
      </c>
      <c r="K34" s="36"/>
      <c r="L34" s="36">
        <v>2.23E-2</v>
      </c>
      <c r="M34" s="36"/>
      <c r="N34" s="36">
        <f>SUM(F34:L34)</f>
        <v>8.9470000000000008E-2</v>
      </c>
      <c r="O34" s="16"/>
    </row>
    <row r="35" spans="2:19" ht="12.75" customHeight="1" x14ac:dyDescent="0.3">
      <c r="B35" s="15"/>
      <c r="C35" s="1" t="s">
        <v>30</v>
      </c>
      <c r="D35" s="1" t="s">
        <v>31</v>
      </c>
      <c r="E35" s="1"/>
      <c r="F35" s="36">
        <v>-2.665E-2</v>
      </c>
      <c r="G35" s="36"/>
      <c r="H35" s="36">
        <v>-2.742E-2</v>
      </c>
      <c r="I35" s="36"/>
      <c r="J35" s="36">
        <v>-2.7859999999999999E-2</v>
      </c>
      <c r="K35" s="36"/>
      <c r="L35" s="36">
        <v>-2.7199999999999998E-2</v>
      </c>
      <c r="M35" s="8"/>
      <c r="N35" s="36">
        <f>SUM(F35:L35)</f>
        <v>-0.10913</v>
      </c>
      <c r="O35" s="16"/>
    </row>
    <row r="36" spans="2:19" ht="13" x14ac:dyDescent="0.3">
      <c r="B36" s="15"/>
      <c r="C36" s="1"/>
      <c r="D36" s="1"/>
      <c r="E36" s="1"/>
      <c r="F36" s="7"/>
      <c r="G36" s="7"/>
      <c r="H36" s="7"/>
      <c r="I36" s="7"/>
      <c r="J36" s="7"/>
      <c r="K36" s="7"/>
      <c r="L36" s="36"/>
      <c r="M36" s="8"/>
      <c r="N36" s="7"/>
      <c r="O36" s="16"/>
    </row>
    <row r="37" spans="2:19" ht="14.25" customHeight="1" x14ac:dyDescent="0.3">
      <c r="B37" s="15"/>
      <c r="C37" s="20" t="s">
        <v>8</v>
      </c>
      <c r="D37" s="20"/>
      <c r="E37" s="20"/>
      <c r="F37" s="21">
        <f>SUM(F31:F35)</f>
        <v>0.38220999999999999</v>
      </c>
      <c r="G37" s="21"/>
      <c r="H37" s="21">
        <f>SUM(H31:H35)</f>
        <v>0.39318999999999998</v>
      </c>
      <c r="I37" s="21"/>
      <c r="J37" s="21">
        <f>SUM(J31:J35)</f>
        <v>0.39961000000000002</v>
      </c>
      <c r="K37" s="21"/>
      <c r="L37" s="21">
        <f>SUM(L31:L35)</f>
        <v>0.39006999999999992</v>
      </c>
      <c r="M37" s="21"/>
      <c r="N37" s="21">
        <f>SUM(N31:N35)</f>
        <v>1.56508</v>
      </c>
      <c r="O37" s="16"/>
    </row>
    <row r="38" spans="2:19" s="48" customFormat="1" ht="14.25" customHeight="1" x14ac:dyDescent="0.3">
      <c r="B38" s="45"/>
      <c r="C38" s="46"/>
      <c r="D38" s="46"/>
      <c r="E38" s="46"/>
      <c r="F38" s="36"/>
      <c r="G38" s="36"/>
      <c r="H38" s="36"/>
      <c r="I38" s="36"/>
      <c r="J38" s="36"/>
      <c r="K38" s="36"/>
      <c r="L38" s="36"/>
      <c r="M38" s="36"/>
      <c r="N38" s="36"/>
      <c r="O38" s="47"/>
    </row>
    <row r="39" spans="2:19" s="48" customFormat="1" ht="14.25" customHeight="1" x14ac:dyDescent="0.3">
      <c r="B39" s="45"/>
      <c r="C39" s="1" t="s">
        <v>46</v>
      </c>
      <c r="D39" s="46" t="s">
        <v>52</v>
      </c>
      <c r="E39" s="46"/>
      <c r="F39" s="36">
        <v>3.7200000000000002E-3</v>
      </c>
      <c r="G39" s="36"/>
      <c r="H39" s="36">
        <v>3.82E-3</v>
      </c>
      <c r="I39" s="36"/>
      <c r="J39" s="36">
        <v>3.8800000000000002E-3</v>
      </c>
      <c r="K39" s="36"/>
      <c r="L39" s="36">
        <v>3.79E-3</v>
      </c>
      <c r="M39" s="36"/>
      <c r="N39" s="36">
        <f>SUM(F39:L39)</f>
        <v>1.521E-2</v>
      </c>
      <c r="O39" s="47"/>
    </row>
    <row r="40" spans="2:19" s="48" customFormat="1" ht="14.25" customHeight="1" x14ac:dyDescent="0.3">
      <c r="B40" s="45"/>
      <c r="C40" s="1" t="s">
        <v>47</v>
      </c>
      <c r="D40" s="46" t="s">
        <v>53</v>
      </c>
      <c r="E40" s="46"/>
      <c r="F40" s="36">
        <v>1.5270000000000001E-2</v>
      </c>
      <c r="G40" s="36"/>
      <c r="H40" s="36">
        <v>1.5699999999999999E-2</v>
      </c>
      <c r="I40" s="36"/>
      <c r="J40" s="36">
        <v>1.5959999999999998E-2</v>
      </c>
      <c r="K40" s="36"/>
      <c r="L40" s="36">
        <v>1.558E-2</v>
      </c>
      <c r="M40" s="36"/>
      <c r="N40" s="36">
        <f>SUM(F40:L40)</f>
        <v>6.2509999999999996E-2</v>
      </c>
      <c r="O40" s="47"/>
    </row>
    <row r="41" spans="2:19" s="48" customFormat="1" ht="14.25" customHeight="1" x14ac:dyDescent="0.3">
      <c r="B41" s="45"/>
      <c r="C41" s="1" t="s">
        <v>51</v>
      </c>
      <c r="D41" s="46" t="s">
        <v>50</v>
      </c>
      <c r="E41" s="46"/>
      <c r="F41" s="36">
        <v>4.0000000000000003E-5</v>
      </c>
      <c r="G41" s="36"/>
      <c r="H41" s="36">
        <v>5.0000000000000002E-5</v>
      </c>
      <c r="I41" s="36"/>
      <c r="J41" s="36">
        <v>5.0000000000000002E-5</v>
      </c>
      <c r="K41" s="36"/>
      <c r="L41" s="36">
        <v>5.0000000000000002E-5</v>
      </c>
      <c r="M41" s="36"/>
      <c r="N41" s="36">
        <f>SUM(F41:L41)</f>
        <v>1.9000000000000001E-4</v>
      </c>
      <c r="O41" s="47"/>
    </row>
    <row r="42" spans="2:19" ht="13" thickBot="1" x14ac:dyDescent="0.3"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4" spans="2:19" ht="13" x14ac:dyDescent="0.3">
      <c r="F44" s="36"/>
      <c r="G44" s="36"/>
      <c r="H44" s="36"/>
      <c r="I44" s="36"/>
      <c r="J44" s="36"/>
      <c r="K44" s="36"/>
      <c r="L44" s="36"/>
    </row>
    <row r="45" spans="2:19" x14ac:dyDescent="0.25">
      <c r="M45" s="43"/>
      <c r="N45" s="43"/>
      <c r="O45" s="43"/>
      <c r="P45" s="43"/>
      <c r="Q45" s="43"/>
      <c r="R45" s="43"/>
      <c r="S45" s="43"/>
    </row>
    <row r="46" spans="2:19" ht="13" x14ac:dyDescent="0.3">
      <c r="C46" s="24" t="s">
        <v>18</v>
      </c>
      <c r="D46" s="25" t="s">
        <v>19</v>
      </c>
      <c r="E46" s="25"/>
      <c r="F46" s="26"/>
      <c r="G46" s="27" t="s">
        <v>20</v>
      </c>
      <c r="H46" s="22"/>
      <c r="I46" s="22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2:19" x14ac:dyDescent="0.25">
      <c r="C47" s="28"/>
      <c r="D47" s="50"/>
      <c r="E47" s="50"/>
      <c r="F47" s="50"/>
      <c r="G47" s="29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2:19" ht="13" x14ac:dyDescent="0.3">
      <c r="C48" s="30" t="s">
        <v>14</v>
      </c>
      <c r="D48" s="49" t="s">
        <v>9</v>
      </c>
      <c r="E48" s="50"/>
      <c r="F48" s="50"/>
      <c r="G48" s="31" t="s">
        <v>21</v>
      </c>
      <c r="J48" s="43"/>
      <c r="K48" s="43"/>
      <c r="L48" s="43"/>
      <c r="M48" s="43"/>
      <c r="N48" s="43"/>
      <c r="O48" s="43"/>
      <c r="P48" s="43"/>
    </row>
    <row r="49" spans="3:19" ht="13" x14ac:dyDescent="0.3">
      <c r="C49" s="30"/>
      <c r="D49" s="49"/>
      <c r="E49" s="50"/>
      <c r="F49" s="50"/>
      <c r="G49" s="31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3:19" ht="13" x14ac:dyDescent="0.3">
      <c r="C50" s="30" t="s">
        <v>17</v>
      </c>
      <c r="D50" s="49" t="s">
        <v>7</v>
      </c>
      <c r="E50" s="50"/>
      <c r="F50" s="50"/>
      <c r="G50" s="31" t="s">
        <v>24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3:19" ht="13" x14ac:dyDescent="0.3">
      <c r="C51" s="30" t="s">
        <v>16</v>
      </c>
      <c r="D51" s="49" t="s">
        <v>12</v>
      </c>
      <c r="E51" s="50"/>
      <c r="F51" s="50"/>
      <c r="G51" s="31" t="s">
        <v>22</v>
      </c>
      <c r="M51" s="43"/>
      <c r="N51" s="43"/>
      <c r="O51" s="43"/>
      <c r="P51" s="43"/>
      <c r="Q51" s="43"/>
      <c r="R51" s="43"/>
      <c r="S51" s="43"/>
    </row>
    <row r="52" spans="3:19" ht="13" x14ac:dyDescent="0.3">
      <c r="C52" s="30" t="s">
        <v>15</v>
      </c>
      <c r="D52" s="49" t="s">
        <v>13</v>
      </c>
      <c r="E52" s="50"/>
      <c r="F52" s="50"/>
      <c r="G52" s="31" t="s">
        <v>23</v>
      </c>
      <c r="J52" s="43"/>
      <c r="K52" s="43"/>
      <c r="L52" s="43"/>
      <c r="M52" s="43"/>
      <c r="N52" s="43"/>
      <c r="O52" s="43"/>
      <c r="P52" s="43"/>
    </row>
    <row r="53" spans="3:19" ht="13" x14ac:dyDescent="0.3">
      <c r="C53" s="30" t="s">
        <v>34</v>
      </c>
      <c r="D53" s="49" t="s">
        <v>35</v>
      </c>
      <c r="E53" s="50"/>
      <c r="F53" s="50"/>
      <c r="G53" s="31" t="s">
        <v>36</v>
      </c>
      <c r="J53" s="43"/>
      <c r="K53" s="43"/>
      <c r="L53" s="43"/>
      <c r="M53" s="43"/>
      <c r="N53" s="43"/>
      <c r="O53" s="43"/>
      <c r="P53" s="43"/>
    </row>
    <row r="54" spans="3:19" ht="13" x14ac:dyDescent="0.3">
      <c r="C54" s="30" t="s">
        <v>30</v>
      </c>
      <c r="D54" s="49" t="s">
        <v>31</v>
      </c>
      <c r="E54" s="50"/>
      <c r="F54" s="50"/>
      <c r="G54" s="31" t="s">
        <v>32</v>
      </c>
      <c r="J54" s="43"/>
      <c r="K54" s="43"/>
      <c r="L54" s="43"/>
      <c r="M54" s="43"/>
      <c r="N54" s="43"/>
      <c r="O54" s="43"/>
      <c r="P54" s="43"/>
    </row>
    <row r="55" spans="3:19" ht="13" x14ac:dyDescent="0.3">
      <c r="C55" s="30"/>
      <c r="D55" s="49"/>
      <c r="E55" s="50"/>
      <c r="F55" s="50"/>
      <c r="G55" s="31"/>
      <c r="J55" s="43"/>
      <c r="K55" s="43"/>
      <c r="L55" s="43"/>
      <c r="M55" s="43"/>
      <c r="N55" s="43"/>
      <c r="O55" s="43"/>
      <c r="P55" s="43"/>
    </row>
    <row r="56" spans="3:19" ht="13" x14ac:dyDescent="0.3">
      <c r="C56" s="30" t="s">
        <v>46</v>
      </c>
      <c r="D56" s="51" t="s">
        <v>48</v>
      </c>
      <c r="E56" s="50"/>
      <c r="F56" s="50"/>
      <c r="G56" s="31"/>
      <c r="J56" s="43"/>
      <c r="K56" s="43"/>
      <c r="L56" s="43"/>
      <c r="M56" s="43"/>
      <c r="N56" s="43"/>
      <c r="O56" s="43"/>
      <c r="P56" s="43"/>
    </row>
    <row r="57" spans="3:19" ht="13" x14ac:dyDescent="0.3">
      <c r="C57" s="30" t="s">
        <v>47</v>
      </c>
      <c r="D57" s="51" t="s">
        <v>49</v>
      </c>
      <c r="E57" s="50"/>
      <c r="F57" s="50"/>
      <c r="G57" s="31"/>
    </row>
    <row r="58" spans="3:19" ht="13" x14ac:dyDescent="0.3">
      <c r="C58" s="32" t="s">
        <v>51</v>
      </c>
      <c r="D58" s="52" t="s">
        <v>50</v>
      </c>
      <c r="E58" s="33"/>
      <c r="F58" s="33"/>
      <c r="G58" s="34"/>
    </row>
  </sheetData>
  <pageMargins left="0.7" right="0.7" top="0.75" bottom="0.75" header="0.3" footer="0.3"/>
  <pageSetup scale="74" orientation="landscape" r:id="rId1"/>
  <customProperties>
    <customPr name="OrphanNamesChecke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BEP Series 7 - Cdn TI</vt:lpstr>
      <vt:lpstr>BEP Series 13 - Cdn TI</vt:lpstr>
      <vt:lpstr>BEP Series 17 - Cdn TI</vt:lpstr>
      <vt:lpstr>BEP Series 18 - Cdn 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dgrosman</dc:creator>
  <cp:lastModifiedBy>Ha, Jiayi</cp:lastModifiedBy>
  <cp:lastPrinted>2018-04-03T13:58:43Z</cp:lastPrinted>
  <dcterms:created xsi:type="dcterms:W3CDTF">2012-03-05T19:24:47Z</dcterms:created>
  <dcterms:modified xsi:type="dcterms:W3CDTF">2026-03-04T16:13:29Z</dcterms:modified>
</cp:coreProperties>
</file>